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ata Transfer\CIRP\Erviaka Global\Claim Forms\"/>
    </mc:Choice>
  </mc:AlternateContent>
  <xr:revisionPtr revIDLastSave="0" documentId="13_ncr:1_{57BB532F-50A4-486E-912B-31AFB66E4F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  <sheet name="Ann- 3" sheetId="2" r:id="rId2"/>
    <sheet name="Ann- 4" sheetId="3" r:id="rId3"/>
    <sheet name="Ann- 5" sheetId="8" r:id="rId4"/>
    <sheet name="Ann- 6" sheetId="4" r:id="rId5"/>
    <sheet name="Ann- 7" sheetId="7" r:id="rId6"/>
    <sheet name="Ann- 8" sheetId="5" r:id="rId7"/>
  </sheets>
  <definedNames>
    <definedName name="_xlnm._FilterDatabase" localSheetId="6" hidden="1">'Ann- 8'!$A$9:$O$10</definedName>
    <definedName name="_Hlk88742270" localSheetId="6">'Ann- 8'!#REF!</definedName>
    <definedName name="_xlnm.Print_Area" localSheetId="1">'Ann- 3'!$A$1:$O$14</definedName>
    <definedName name="_xlnm.Print_Area" localSheetId="2">'Ann- 4'!$A$1:$N$11</definedName>
    <definedName name="_xlnm.Print_Area" localSheetId="5">'Ann- 7'!$A$1:$O$10</definedName>
    <definedName name="_xlnm.Print_Area" localSheetId="6">'Ann- 8'!$A$1:$O$10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7" i="1"/>
  <c r="E16" i="1"/>
  <c r="E15" i="1"/>
  <c r="E14" i="1"/>
  <c r="E13" i="1"/>
  <c r="E12" i="1"/>
  <c r="E11" i="1"/>
  <c r="N10" i="5" l="1"/>
  <c r="H18" i="1" l="1"/>
  <c r="E10" i="1" l="1"/>
  <c r="F9" i="1"/>
  <c r="E9" i="1"/>
  <c r="A3" i="8" l="1"/>
  <c r="A3" i="4" s="1"/>
  <c r="A3" i="7" l="1"/>
  <c r="A3" i="5" s="1"/>
  <c r="A3" i="3" l="1"/>
  <c r="A6" i="7" l="1"/>
  <c r="E18" i="1" l="1"/>
  <c r="O6" i="2" l="1"/>
  <c r="N6" i="3" s="1"/>
  <c r="E22" i="2" l="1"/>
  <c r="F18" i="1"/>
  <c r="I18" i="1"/>
  <c r="C18" i="1"/>
  <c r="D18" i="1" l="1"/>
</calcChain>
</file>

<file path=xl/sharedStrings.xml><?xml version="1.0" encoding="utf-8"?>
<sst xmlns="http://schemas.openxmlformats.org/spreadsheetml/2006/main" count="213" uniqueCount="81">
  <si>
    <t>Category of creditor</t>
  </si>
  <si>
    <t>Summary of claims received</t>
  </si>
  <si>
    <t>Summary of claims admitted</t>
  </si>
  <si>
    <t>Amount of contingent claims</t>
  </si>
  <si>
    <t>Amount of claims not admitted</t>
  </si>
  <si>
    <t>No. of claims</t>
  </si>
  <si>
    <t>Amount</t>
  </si>
  <si>
    <t>Secured financial creditors belonging to any class of creditors</t>
  </si>
  <si>
    <t>Unsecured financial creditors belonging to any class of creditors</t>
  </si>
  <si>
    <t>Secured financial creditors (other than financial creditors belonging to any class of creditors)</t>
  </si>
  <si>
    <t>Operational creditors (Workmen)</t>
  </si>
  <si>
    <t>Operational creditors (Employees)</t>
  </si>
  <si>
    <t>Operational creditors (Government Dues)</t>
  </si>
  <si>
    <t>Operational creditors (other than Workmen and Employees and Government Dues)</t>
  </si>
  <si>
    <t>Other creditors, if any, (other than financial creditors and operational creditors)</t>
  </si>
  <si>
    <t>Total</t>
  </si>
  <si>
    <t>Unsecured financial creditors (other than financial creditors belonging to any class of creditors)</t>
  </si>
  <si>
    <t>Details of claim admitted</t>
  </si>
  <si>
    <t>Amount of any mutual dues, that may be set-off</t>
  </si>
  <si>
    <t>Amount of claim not admitted</t>
  </si>
  <si>
    <t>Nature of claim</t>
  </si>
  <si>
    <t>Whether related party?</t>
  </si>
  <si>
    <t>Details of claim received</t>
  </si>
  <si>
    <t>Remarks, if any</t>
  </si>
  <si>
    <t>Date of receipt</t>
  </si>
  <si>
    <t>Amount claimed</t>
  </si>
  <si>
    <t>Amount of claim admitted</t>
  </si>
  <si>
    <t>Name of authorised of representa- tive, if any</t>
  </si>
  <si>
    <t>Details of</t>
  </si>
  <si>
    <t>claim received</t>
  </si>
  <si>
    <t>% of voting share in CoC</t>
  </si>
  <si>
    <t>Annexure-3</t>
  </si>
  <si>
    <t>Annexure-4</t>
  </si>
  <si>
    <t>No</t>
  </si>
  <si>
    <t>-</t>
  </si>
  <si>
    <t>Unsecured</t>
  </si>
  <si>
    <t>Amount covered by guarantee</t>
  </si>
  <si>
    <t>Filing under clause (ca) of sub-regulation (2) of regulation 13 of the IBBI (Insolvency Resolution Process for Corporate Persons)
Regulations, 2016</t>
  </si>
  <si>
    <t>(Amount in ₹)</t>
  </si>
  <si>
    <t>List of Secured financial creditors (other than financial creditors belonging to any class of creditors)</t>
  </si>
  <si>
    <t>List of Unsecured financial creditors (other than financial creditors belonging to any class of creditors)</t>
  </si>
  <si>
    <t>List of Operational Creditors (Employees)</t>
  </si>
  <si>
    <t>List of Operational creditors (Government Dues)</t>
  </si>
  <si>
    <t>List of Operational creditors (other than Workmen and Employees and Government Dues)</t>
  </si>
  <si>
    <t>Name of creditor</t>
  </si>
  <si>
    <t>Amount covered by guarante</t>
  </si>
  <si>
    <t>Amount of contingent claim</t>
  </si>
  <si>
    <t>Amount of claim under verification</t>
  </si>
  <si>
    <t>Sr. No.</t>
  </si>
  <si>
    <t>Sl.No.</t>
  </si>
  <si>
    <t>Amount of any mutual dues, that may be set- off</t>
  </si>
  <si>
    <t>% of voting shar e in CoC, if applicable</t>
  </si>
  <si>
    <t>Sl. No.</t>
  </si>
  <si>
    <t>% of Voting share in CoC</t>
  </si>
  <si>
    <t>Amount of any mutual dues, that may be set off</t>
  </si>
  <si>
    <t>Amount of claims admitted</t>
  </si>
  <si>
    <t>Details in Annexure</t>
  </si>
  <si>
    <t>Remark , if any</t>
  </si>
  <si>
    <t>Amount covered by security Interest</t>
  </si>
  <si>
    <t>% voting share in CoC</t>
  </si>
  <si>
    <t>Amount of any mutual dues, that may be setoff</t>
  </si>
  <si>
    <t>Annexure-6</t>
  </si>
  <si>
    <t>Name of Employee</t>
  </si>
  <si>
    <t>List of Operational Creditors (Workmen)</t>
  </si>
  <si>
    <t>Amount of claims under verification</t>
  </si>
  <si>
    <t>Annexure-7</t>
  </si>
  <si>
    <t>Annexure-8</t>
  </si>
  <si>
    <t>Annexure- 3</t>
  </si>
  <si>
    <t>Annexure- 4</t>
  </si>
  <si>
    <t>Annexure- 5</t>
  </si>
  <si>
    <t>Annexure- 6</t>
  </si>
  <si>
    <t>Annexure- 7</t>
  </si>
  <si>
    <t>Annexure- 8</t>
  </si>
  <si>
    <t>Name of Workman</t>
  </si>
  <si>
    <t>Annexure-5</t>
  </si>
  <si>
    <t>M/S ERVIKA GLOBAL PRIVATE LIMITED (IN CIRP)</t>
  </si>
  <si>
    <t>Claim Register as on 04.09.2026</t>
  </si>
  <si>
    <t>Name of the corporate debtor:  M/S. PEEL-WORKS PRIVATE LIMITED. ; Date of commencement of CIRP: 19/08/2026 ; List of creditors as 
on: 04/09/2026</t>
  </si>
  <si>
    <t>Knitscraft Textile LLP</t>
  </si>
  <si>
    <t xml:space="preserve">Detailed books of accounts are not available. Amount admitted provisonally. 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</si>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</sst>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Bookman Old Style"/>
      <family val="1"/>
    </font>
    <font>
      <sz val="10"/>
      <color rgb="FF000000"/>
      <name val="Bookman Old Style"/>
      <family val="1"/>
    </font>
    <font>
      <b/>
      <u/>
      <sz val="10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0"/>
      <color rgb="FF000000"/>
      <name val="Bookman Old Style"/>
      <family val="1"/>
    </font>
    <font>
      <sz val="12"/>
      <color rgb="FF000000"/>
      <name val="Bookman Old Style"/>
      <family val="1"/>
    </font>
    <font>
      <sz val="12"/>
      <color theme="1"/>
      <name val="Bookman Old Style"/>
      <family val="1"/>
    </font>
    <font>
      <b/>
      <u/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u/>
      <sz val="12"/>
      <color theme="1"/>
      <name val="Bookman Old Style"/>
      <family val="1"/>
    </font>
    <font>
      <sz val="12"/>
      <color theme="1"/>
      <name val="Calibri"/>
      <family val="2"/>
      <scheme val="minor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14" xfId="0" applyFont="1" applyBorder="1" applyAlignment="1">
      <alignment horizontal="center" vertical="center" wrapText="1"/>
    </xf>
    <xf numFmtId="4" fontId="2" fillId="0" borderId="13" xfId="1" applyNumberFormat="1" applyFont="1" applyBorder="1" applyAlignment="1">
      <alignment horizontal="right" vertical="center"/>
    </xf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43" fontId="2" fillId="0" borderId="23" xfId="1" applyFont="1" applyBorder="1" applyAlignment="1">
      <alignment horizontal="center" vertical="center"/>
    </xf>
    <xf numFmtId="164" fontId="10" fillId="0" borderId="0" xfId="1" applyNumberFormat="1" applyFont="1" applyAlignment="1">
      <alignment horizontal="center"/>
    </xf>
    <xf numFmtId="164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32" xfId="0" applyFont="1" applyBorder="1" applyAlignment="1">
      <alignment horizontal="center" vertical="center" wrapText="1"/>
    </xf>
    <xf numFmtId="3" fontId="7" fillId="0" borderId="32" xfId="0" applyNumberFormat="1" applyFont="1" applyBorder="1" applyAlignment="1">
      <alignment horizontal="center" vertical="center"/>
    </xf>
    <xf numFmtId="164" fontId="7" fillId="0" borderId="32" xfId="1" applyNumberFormat="1" applyFont="1" applyBorder="1" applyAlignment="1">
      <alignment horizontal="right" vertical="center" wrapText="1"/>
    </xf>
    <xf numFmtId="164" fontId="7" fillId="0" borderId="32" xfId="1" applyNumberFormat="1" applyFont="1" applyBorder="1" applyAlignment="1">
      <alignment vertical="center" wrapText="1"/>
    </xf>
    <xf numFmtId="0" fontId="8" fillId="0" borderId="32" xfId="0" applyFont="1" applyBorder="1" applyAlignment="1">
      <alignment horizontal="center" vertical="center"/>
    </xf>
    <xf numFmtId="10" fontId="8" fillId="0" borderId="32" xfId="0" applyNumberFormat="1" applyFont="1" applyBorder="1" applyAlignment="1">
      <alignment horizontal="center" vertical="center" wrapText="1"/>
    </xf>
    <xf numFmtId="4" fontId="7" fillId="0" borderId="32" xfId="0" applyNumberFormat="1" applyFont="1" applyBorder="1" applyAlignment="1">
      <alignment horizontal="right" vertical="center" wrapText="1"/>
    </xf>
    <xf numFmtId="164" fontId="7" fillId="0" borderId="32" xfId="1" applyNumberFormat="1" applyFont="1" applyBorder="1" applyAlignment="1">
      <alignment horizontal="center" vertical="center" wrapText="1"/>
    </xf>
    <xf numFmtId="0" fontId="12" fillId="0" borderId="32" xfId="0" applyFont="1" applyBorder="1"/>
    <xf numFmtId="0" fontId="9" fillId="0" borderId="0" xfId="0" applyFont="1"/>
    <xf numFmtId="43" fontId="2" fillId="0" borderId="13" xfId="1" applyFont="1" applyBorder="1" applyAlignment="1">
      <alignment horizontal="center" vertical="center" wrapText="1"/>
    </xf>
    <xf numFmtId="4" fontId="2" fillId="0" borderId="0" xfId="0" applyNumberFormat="1" applyFont="1"/>
    <xf numFmtId="43" fontId="3" fillId="0" borderId="21" xfId="1" applyFont="1" applyBorder="1" applyAlignment="1">
      <alignment horizontal="right" vertical="center" wrapText="1"/>
    </xf>
    <xf numFmtId="43" fontId="2" fillId="0" borderId="13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22" xfId="1" applyFont="1" applyBorder="1" applyAlignment="1">
      <alignment horizontal="center" vertical="center"/>
    </xf>
    <xf numFmtId="0" fontId="0" fillId="0" borderId="32" xfId="0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center" vertical="center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10" fontId="8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12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10" fillId="0" borderId="0" xfId="1" applyNumberFormat="1" applyFont="1" applyBorder="1"/>
    <xf numFmtId="164" fontId="8" fillId="0" borderId="0" xfId="1" applyNumberFormat="1" applyFont="1" applyBorder="1"/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/>
    </xf>
    <xf numFmtId="0" fontId="14" fillId="0" borderId="32" xfId="0" applyFont="1" applyBorder="1" applyAlignment="1">
      <alignment horizontal="right" vertical="center" wrapText="1"/>
    </xf>
    <xf numFmtId="4" fontId="14" fillId="0" borderId="32" xfId="0" applyNumberFormat="1" applyFont="1" applyBorder="1" applyAlignment="1">
      <alignment horizontal="right" vertical="center" wrapText="1"/>
    </xf>
    <xf numFmtId="0" fontId="2" fillId="0" borderId="3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right" vertical="center"/>
    </xf>
    <xf numFmtId="4" fontId="3" fillId="2" borderId="3" xfId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164" fontId="10" fillId="0" borderId="32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15" xfId="0" applyFont="1" applyBorder="1" applyAlignment="1">
      <alignment horizontal="right"/>
    </xf>
    <xf numFmtId="0" fontId="13" fillId="0" borderId="0" xfId="0" applyFont="1" applyAlignment="1">
      <alignment horizontal="center"/>
    </xf>
    <xf numFmtId="0" fontId="5" fillId="0" borderId="32" xfId="0" applyFont="1" applyBorder="1" applyAlignment="1">
      <alignment horizontal="center" vertical="center" wrapText="1"/>
    </xf>
    <xf numFmtId="0" fontId="2" fillId="0" borderId="0" xfId="0" applyFont="1"/>
    <xf numFmtId="3" fontId="15" fillId="0" borderId="0" xfId="0" applyNumberFormat="1" applyFont="1"/>
    <xf numFmtId="0" fontId="4" fillId="0" borderId="0" xfId="0" applyFont="1" applyAlignment="1">
      <alignment horizontal="center" wrapText="1"/>
    </xf>
    <xf numFmtId="0" fontId="2" fillId="0" borderId="32" xfId="0" applyFont="1" applyBorder="1" applyAlignment="1">
      <alignment horizontal="center" vertical="top" wrapText="1"/>
    </xf>
    <xf numFmtId="0" fontId="15" fillId="0" borderId="0" xfId="0" applyFont="1" applyAlignment="1">
      <alignment vertical="top"/>
    </xf>
    <xf numFmtId="14" fontId="3" fillId="0" borderId="32" xfId="0" applyNumberFormat="1" applyFont="1" applyBorder="1" applyAlignment="1">
      <alignment horizontal="center" vertical="top" wrapText="1"/>
    </xf>
    <xf numFmtId="3" fontId="15" fillId="0" borderId="0" xfId="0" applyNumberFormat="1" applyFont="1" applyAlignment="1">
      <alignment vertical="top"/>
    </xf>
    <xf numFmtId="10" fontId="2" fillId="0" borderId="32" xfId="0" applyNumberFormat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Normal="100" zoomScaleSheetLayoutView="100" workbookViewId="0">
      <selection activeCell="A18" sqref="A18:B19"/>
    </sheetView>
  </sheetViews>
  <sheetFormatPr defaultColWidth="9.109375" defaultRowHeight="13.2" x14ac:dyDescent="0.25"/>
  <cols>
    <col min="1" max="1" width="4.44140625" style="2" bestFit="1" customWidth="1"/>
    <col min="2" max="2" width="92.44140625" style="2" customWidth="1"/>
    <col min="3" max="3" width="13.33203125" style="2" bestFit="1" customWidth="1"/>
    <col min="4" max="4" width="20.109375" style="2" bestFit="1" customWidth="1"/>
    <col min="5" max="5" width="13.33203125" style="2" bestFit="1" customWidth="1"/>
    <col min="6" max="6" width="20.109375" style="2" bestFit="1" customWidth="1"/>
    <col min="7" max="7" width="21" style="2" customWidth="1"/>
    <col min="8" max="8" width="22.5546875" style="2" customWidth="1"/>
    <col min="9" max="9" width="23.88671875" style="2" customWidth="1"/>
    <col min="10" max="10" width="12.44140625" style="2" bestFit="1" customWidth="1"/>
    <col min="11" max="11" width="9.6640625" style="2" bestFit="1" customWidth="1"/>
    <col min="12" max="16384" width="9.109375" style="2"/>
  </cols>
  <sheetData>
    <row r="1" spans="1:11" x14ac:dyDescent="0.25">
      <c r="A1" s="1" t="s">
        <v>75</v>
      </c>
    </row>
    <row r="2" spans="1:11" x14ac:dyDescent="0.25">
      <c r="A2" s="1" t="s">
        <v>76</v>
      </c>
    </row>
    <row r="3" spans="1:11" x14ac:dyDescent="0.25">
      <c r="A3" s="1"/>
    </row>
    <row r="4" spans="1:11" x14ac:dyDescent="0.25">
      <c r="A4" s="18" t="s">
        <v>37</v>
      </c>
    </row>
    <row r="5" spans="1:11" ht="13.8" thickBot="1" x14ac:dyDescent="0.3">
      <c r="K5" s="21" t="s">
        <v>38</v>
      </c>
    </row>
    <row r="6" spans="1:11" ht="13.8" thickBot="1" x14ac:dyDescent="0.3">
      <c r="A6" s="67" t="s">
        <v>52</v>
      </c>
      <c r="B6" s="92" t="s">
        <v>0</v>
      </c>
      <c r="C6" s="95" t="s">
        <v>1</v>
      </c>
      <c r="D6" s="96"/>
      <c r="E6" s="95" t="s">
        <v>2</v>
      </c>
      <c r="F6" s="96"/>
      <c r="G6" s="67" t="s">
        <v>3</v>
      </c>
      <c r="H6" s="90" t="s">
        <v>4</v>
      </c>
      <c r="I6" s="87" t="s">
        <v>64</v>
      </c>
      <c r="J6" s="71" t="s">
        <v>56</v>
      </c>
      <c r="K6" s="67" t="s">
        <v>57</v>
      </c>
    </row>
    <row r="7" spans="1:11" ht="15.75" customHeight="1" x14ac:dyDescent="0.25">
      <c r="A7" s="68"/>
      <c r="B7" s="93"/>
      <c r="C7" s="67" t="s">
        <v>5</v>
      </c>
      <c r="D7" s="92" t="s">
        <v>6</v>
      </c>
      <c r="E7" s="67" t="s">
        <v>5</v>
      </c>
      <c r="F7" s="67" t="s">
        <v>55</v>
      </c>
      <c r="G7" s="68"/>
      <c r="H7" s="91"/>
      <c r="I7" s="88"/>
      <c r="J7" s="72"/>
      <c r="K7" s="68"/>
    </row>
    <row r="8" spans="1:11" ht="16.5" customHeight="1" thickBot="1" x14ac:dyDescent="0.3">
      <c r="A8" s="69"/>
      <c r="B8" s="94"/>
      <c r="C8" s="68"/>
      <c r="D8" s="93"/>
      <c r="E8" s="68"/>
      <c r="F8" s="70"/>
      <c r="G8" s="68"/>
      <c r="H8" s="91"/>
      <c r="I8" s="89"/>
      <c r="J8" s="73"/>
      <c r="K8" s="70"/>
    </row>
    <row r="9" spans="1:11" ht="13.8" thickBot="1" x14ac:dyDescent="0.3">
      <c r="A9" s="3">
        <v>1</v>
      </c>
      <c r="B9" s="4" t="s">
        <v>7</v>
      </c>
      <c r="C9" s="5">
        <v>0</v>
      </c>
      <c r="D9" s="15">
        <v>0</v>
      </c>
      <c r="E9" s="6">
        <f t="shared" ref="E9:E17" si="0">C9</f>
        <v>0</v>
      </c>
      <c r="F9" s="15">
        <f>'Ann- 3'!E11</f>
        <v>0</v>
      </c>
      <c r="G9" s="40">
        <v>0</v>
      </c>
      <c r="H9" s="40">
        <v>0</v>
      </c>
      <c r="I9" s="23">
        <v>0</v>
      </c>
      <c r="J9" s="6"/>
      <c r="K9" s="7"/>
    </row>
    <row r="10" spans="1:11" ht="13.8" thickBot="1" x14ac:dyDescent="0.3">
      <c r="A10" s="5">
        <v>2</v>
      </c>
      <c r="B10" s="8" t="s">
        <v>8</v>
      </c>
      <c r="C10" s="5">
        <v>0</v>
      </c>
      <c r="D10" s="15">
        <v>0</v>
      </c>
      <c r="E10" s="6">
        <f t="shared" si="0"/>
        <v>0</v>
      </c>
      <c r="F10" s="15">
        <v>0</v>
      </c>
      <c r="G10" s="41">
        <v>0</v>
      </c>
      <c r="H10" s="42">
        <v>0</v>
      </c>
      <c r="I10" s="23">
        <v>0</v>
      </c>
      <c r="J10" s="12"/>
      <c r="K10" s="9"/>
    </row>
    <row r="11" spans="1:11" ht="13.8" thickBot="1" x14ac:dyDescent="0.3">
      <c r="A11" s="10">
        <v>3</v>
      </c>
      <c r="B11" s="11" t="s">
        <v>9</v>
      </c>
      <c r="C11" s="5">
        <v>0</v>
      </c>
      <c r="D11" s="15">
        <v>0</v>
      </c>
      <c r="E11" s="6">
        <f t="shared" si="0"/>
        <v>0</v>
      </c>
      <c r="F11" s="15">
        <v>0</v>
      </c>
      <c r="G11" s="40">
        <v>0</v>
      </c>
      <c r="H11" s="43">
        <v>0</v>
      </c>
      <c r="I11" s="23">
        <v>0</v>
      </c>
      <c r="J11" s="12" t="s">
        <v>67</v>
      </c>
      <c r="K11" s="8"/>
    </row>
    <row r="12" spans="1:11" ht="13.8" thickBot="1" x14ac:dyDescent="0.3">
      <c r="A12" s="3">
        <v>4</v>
      </c>
      <c r="B12" s="11" t="s">
        <v>16</v>
      </c>
      <c r="C12" s="5">
        <v>0</v>
      </c>
      <c r="D12" s="15">
        <v>0</v>
      </c>
      <c r="E12" s="6">
        <f t="shared" si="0"/>
        <v>0</v>
      </c>
      <c r="F12" s="15">
        <v>0</v>
      </c>
      <c r="G12" s="40">
        <v>0</v>
      </c>
      <c r="H12" s="40">
        <v>0</v>
      </c>
      <c r="I12" s="23">
        <v>0</v>
      </c>
      <c r="J12" s="12" t="s">
        <v>68</v>
      </c>
      <c r="K12" s="8"/>
    </row>
    <row r="13" spans="1:11" ht="13.8" thickBot="1" x14ac:dyDescent="0.3">
      <c r="A13" s="3">
        <v>5</v>
      </c>
      <c r="B13" s="11" t="s">
        <v>10</v>
      </c>
      <c r="C13" s="5">
        <v>0</v>
      </c>
      <c r="D13" s="15">
        <v>0</v>
      </c>
      <c r="E13" s="6">
        <f t="shared" si="0"/>
        <v>0</v>
      </c>
      <c r="F13" s="15">
        <v>0</v>
      </c>
      <c r="G13" s="40">
        <v>0</v>
      </c>
      <c r="H13" s="40">
        <v>0</v>
      </c>
      <c r="I13" s="23">
        <v>0</v>
      </c>
      <c r="J13" s="12" t="s">
        <v>69</v>
      </c>
      <c r="K13" s="8"/>
    </row>
    <row r="14" spans="1:11" ht="13.8" thickBot="1" x14ac:dyDescent="0.3">
      <c r="A14" s="3">
        <v>6</v>
      </c>
      <c r="B14" s="11" t="s">
        <v>11</v>
      </c>
      <c r="C14" s="5">
        <v>0</v>
      </c>
      <c r="D14" s="15">
        <v>0</v>
      </c>
      <c r="E14" s="6">
        <f t="shared" si="0"/>
        <v>0</v>
      </c>
      <c r="F14" s="15">
        <v>0</v>
      </c>
      <c r="G14" s="40">
        <v>0</v>
      </c>
      <c r="H14" s="40">
        <v>0</v>
      </c>
      <c r="I14" s="23">
        <v>0</v>
      </c>
      <c r="J14" s="12" t="s">
        <v>70</v>
      </c>
      <c r="K14" s="8"/>
    </row>
    <row r="15" spans="1:11" ht="13.8" thickBot="1" x14ac:dyDescent="0.3">
      <c r="A15" s="3">
        <v>7</v>
      </c>
      <c r="B15" s="11" t="s">
        <v>12</v>
      </c>
      <c r="C15" s="5">
        <v>0</v>
      </c>
      <c r="D15" s="15">
        <v>0</v>
      </c>
      <c r="E15" s="6">
        <f t="shared" si="0"/>
        <v>0</v>
      </c>
      <c r="F15" s="15">
        <v>0</v>
      </c>
      <c r="G15" s="40">
        <v>0</v>
      </c>
      <c r="H15" s="40">
        <v>0</v>
      </c>
      <c r="I15" s="23">
        <v>0</v>
      </c>
      <c r="J15" s="12" t="s">
        <v>71</v>
      </c>
      <c r="K15" s="8"/>
    </row>
    <row r="16" spans="1:11" ht="16.2" thickBot="1" x14ac:dyDescent="0.35">
      <c r="A16" s="3">
        <v>8</v>
      </c>
      <c r="B16" s="11" t="s">
        <v>13</v>
      </c>
      <c r="C16" s="5">
        <v>1</v>
      </c>
      <c r="D16" s="117">
        <v>16547709</v>
      </c>
      <c r="E16" s="6">
        <f t="shared" si="0"/>
        <v>1</v>
      </c>
      <c r="F16" s="15">
        <f>D16</f>
        <v>16547709</v>
      </c>
      <c r="G16" s="40">
        <v>0</v>
      </c>
      <c r="H16" s="40">
        <v>0</v>
      </c>
      <c r="I16" s="23">
        <v>0</v>
      </c>
      <c r="J16" s="12" t="s">
        <v>72</v>
      </c>
      <c r="K16" s="8"/>
    </row>
    <row r="17" spans="1:11" ht="13.8" thickBot="1" x14ac:dyDescent="0.3">
      <c r="A17" s="3">
        <v>9</v>
      </c>
      <c r="B17" s="11" t="s">
        <v>14</v>
      </c>
      <c r="C17" s="5">
        <v>0</v>
      </c>
      <c r="D17" s="15">
        <v>0</v>
      </c>
      <c r="E17" s="6">
        <f t="shared" si="0"/>
        <v>0</v>
      </c>
      <c r="F17" s="15">
        <v>0</v>
      </c>
      <c r="G17" s="40">
        <v>0</v>
      </c>
      <c r="H17" s="40">
        <v>0</v>
      </c>
      <c r="I17" s="23">
        <v>0</v>
      </c>
      <c r="J17" s="12"/>
      <c r="K17" s="8"/>
    </row>
    <row r="18" spans="1:11" x14ac:dyDescent="0.25">
      <c r="A18" s="80" t="s">
        <v>15</v>
      </c>
      <c r="B18" s="81"/>
      <c r="C18" s="84">
        <f>SUM(C9:C17)</f>
        <v>1</v>
      </c>
      <c r="D18" s="86">
        <f>SUM(D9:D17)</f>
        <v>16547709</v>
      </c>
      <c r="E18" s="84">
        <f>SUM(E9:E17)</f>
        <v>1</v>
      </c>
      <c r="F18" s="86">
        <f>SUM(F9:F17)</f>
        <v>16547709</v>
      </c>
      <c r="G18" s="74">
        <v>0</v>
      </c>
      <c r="H18" s="76">
        <f>SUM(H9:H17)</f>
        <v>0</v>
      </c>
      <c r="I18" s="76">
        <f>SUM(I9:I17)</f>
        <v>0</v>
      </c>
      <c r="J18" s="78"/>
      <c r="K18" s="78"/>
    </row>
    <row r="19" spans="1:11" ht="13.8" thickBot="1" x14ac:dyDescent="0.3">
      <c r="A19" s="82"/>
      <c r="B19" s="83"/>
      <c r="C19" s="85"/>
      <c r="D19" s="77"/>
      <c r="E19" s="85"/>
      <c r="F19" s="77"/>
      <c r="G19" s="75"/>
      <c r="H19" s="77"/>
      <c r="I19" s="77"/>
      <c r="J19" s="79"/>
      <c r="K19" s="79"/>
    </row>
    <row r="26" spans="1:11" x14ac:dyDescent="0.25">
      <c r="D26" s="13"/>
    </row>
  </sheetData>
  <mergeCells count="23">
    <mergeCell ref="G6:G8"/>
    <mergeCell ref="H6:H8"/>
    <mergeCell ref="D7:D8"/>
    <mergeCell ref="E7:E8"/>
    <mergeCell ref="B6:B8"/>
    <mergeCell ref="C6:D6"/>
    <mergeCell ref="E6:F6"/>
    <mergeCell ref="A6:A8"/>
    <mergeCell ref="F7:F8"/>
    <mergeCell ref="J6:J8"/>
    <mergeCell ref="K6:K8"/>
    <mergeCell ref="G18:G19"/>
    <mergeCell ref="H18:H19"/>
    <mergeCell ref="I18:I19"/>
    <mergeCell ref="J18:J19"/>
    <mergeCell ref="K18:K19"/>
    <mergeCell ref="A18:B19"/>
    <mergeCell ref="C18:C19"/>
    <mergeCell ref="D18:D19"/>
    <mergeCell ref="E18:E19"/>
    <mergeCell ref="F18:F19"/>
    <mergeCell ref="I6:I8"/>
    <mergeCell ref="C7:C8"/>
  </mergeCells>
  <pageMargins left="0.7" right="0.7" top="0.75" bottom="0.75" header="0.3" footer="0.3"/>
  <pageSetup paperSize="9" scale="51" fitToHeight="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22"/>
  <sheetViews>
    <sheetView view="pageBreakPreview" zoomScaleNormal="100" zoomScaleSheetLayoutView="100" workbookViewId="0">
      <selection activeCell="A12" sqref="A12"/>
    </sheetView>
  </sheetViews>
  <sheetFormatPr defaultColWidth="9.109375" defaultRowHeight="13.2" x14ac:dyDescent="0.25"/>
  <cols>
    <col min="1" max="1" width="4.5546875" style="2" bestFit="1" customWidth="1"/>
    <col min="2" max="2" width="17.88671875" style="2" bestFit="1" customWidth="1"/>
    <col min="3" max="3" width="14.44140625" style="2" customWidth="1"/>
    <col min="4" max="5" width="22.44140625" style="2" bestFit="1" customWidth="1"/>
    <col min="6" max="6" width="13.33203125" style="2" customWidth="1"/>
    <col min="7" max="7" width="22.44140625" style="2" bestFit="1" customWidth="1"/>
    <col min="8" max="8" width="20.109375" style="2" bestFit="1" customWidth="1"/>
    <col min="9" max="9" width="9.109375" style="2"/>
    <col min="10" max="10" width="15.33203125" style="2" bestFit="1" customWidth="1"/>
    <col min="11" max="11" width="16" style="2" bestFit="1" customWidth="1"/>
    <col min="12" max="12" width="24.44140625" style="2" bestFit="1" customWidth="1"/>
    <col min="13" max="13" width="16.5546875" style="2" bestFit="1" customWidth="1"/>
    <col min="14" max="14" width="23.88671875" style="2" bestFit="1" customWidth="1"/>
    <col min="15" max="15" width="8.5546875" style="2" bestFit="1" customWidth="1"/>
    <col min="16" max="16384" width="9.109375" style="2"/>
  </cols>
  <sheetData>
    <row r="2" spans="1:15" x14ac:dyDescent="0.25">
      <c r="A2" s="100" t="s">
        <v>31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5" ht="28.2" customHeight="1" x14ac:dyDescent="0.25">
      <c r="A3" s="118" t="s">
        <v>77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x14ac:dyDescent="0.25">
      <c r="G4" s="19"/>
    </row>
    <row r="5" spans="1:15" x14ac:dyDescent="0.25">
      <c r="A5" s="100" t="s">
        <v>39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</row>
    <row r="6" spans="1:15" ht="13.8" thickBot="1" x14ac:dyDescent="0.3">
      <c r="A6" s="17"/>
      <c r="O6" s="20" t="str">
        <f>Summary!K5</f>
        <v>(Amount in ₹)</v>
      </c>
    </row>
    <row r="7" spans="1:15" x14ac:dyDescent="0.25">
      <c r="A7" s="67" t="s">
        <v>52</v>
      </c>
      <c r="B7" s="67" t="s">
        <v>44</v>
      </c>
      <c r="C7" s="90" t="s">
        <v>22</v>
      </c>
      <c r="D7" s="97"/>
      <c r="E7" s="90" t="s">
        <v>17</v>
      </c>
      <c r="F7" s="102"/>
      <c r="G7" s="102"/>
      <c r="H7" s="102"/>
      <c r="I7" s="102"/>
      <c r="J7" s="97"/>
      <c r="K7" s="67" t="s">
        <v>46</v>
      </c>
      <c r="L7" s="67" t="s">
        <v>60</v>
      </c>
      <c r="M7" s="67" t="s">
        <v>19</v>
      </c>
      <c r="N7" s="67" t="s">
        <v>47</v>
      </c>
      <c r="O7" s="67" t="s">
        <v>23</v>
      </c>
    </row>
    <row r="8" spans="1:15" ht="13.8" thickBot="1" x14ac:dyDescent="0.3">
      <c r="A8" s="68"/>
      <c r="B8" s="68"/>
      <c r="C8" s="98"/>
      <c r="D8" s="99"/>
      <c r="E8" s="98"/>
      <c r="F8" s="103"/>
      <c r="G8" s="103"/>
      <c r="H8" s="103"/>
      <c r="I8" s="103"/>
      <c r="J8" s="99"/>
      <c r="K8" s="68"/>
      <c r="L8" s="68"/>
      <c r="M8" s="68"/>
      <c r="N8" s="68"/>
      <c r="O8" s="68"/>
    </row>
    <row r="9" spans="1:15" x14ac:dyDescent="0.25">
      <c r="A9" s="68"/>
      <c r="B9" s="68"/>
      <c r="C9" s="67" t="s">
        <v>24</v>
      </c>
      <c r="D9" s="67" t="s">
        <v>25</v>
      </c>
      <c r="E9" s="67" t="s">
        <v>26</v>
      </c>
      <c r="F9" s="67" t="s">
        <v>20</v>
      </c>
      <c r="G9" s="67" t="s">
        <v>58</v>
      </c>
      <c r="H9" s="67" t="s">
        <v>36</v>
      </c>
      <c r="I9" s="67" t="s">
        <v>21</v>
      </c>
      <c r="J9" s="67" t="s">
        <v>59</v>
      </c>
      <c r="K9" s="68"/>
      <c r="L9" s="68"/>
      <c r="M9" s="68"/>
      <c r="N9" s="68"/>
      <c r="O9" s="68"/>
    </row>
    <row r="10" spans="1:15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</row>
    <row r="11" spans="1:15" ht="28.5" customHeight="1" thickBot="1" x14ac:dyDescent="0.3">
      <c r="A11" s="70"/>
      <c r="B11" s="68"/>
      <c r="C11" s="68"/>
      <c r="D11" s="68"/>
      <c r="E11" s="68"/>
      <c r="F11" s="68"/>
      <c r="G11" s="70"/>
      <c r="H11" s="68"/>
      <c r="I11" s="68"/>
      <c r="J11" s="70"/>
      <c r="K11" s="68"/>
      <c r="L11" s="68"/>
      <c r="M11" s="68"/>
      <c r="N11" s="68"/>
      <c r="O11" s="68"/>
    </row>
    <row r="12" spans="1:15" ht="13.8" thickBot="1" x14ac:dyDescent="0.3">
      <c r="A12" s="62" t="s">
        <v>34</v>
      </c>
      <c r="B12" s="62" t="s">
        <v>34</v>
      </c>
      <c r="C12" s="62" t="s">
        <v>34</v>
      </c>
      <c r="D12" s="62" t="s">
        <v>34</v>
      </c>
      <c r="E12" s="62" t="s">
        <v>34</v>
      </c>
      <c r="F12" s="62" t="s">
        <v>34</v>
      </c>
      <c r="G12" s="62" t="s">
        <v>34</v>
      </c>
      <c r="H12" s="62" t="s">
        <v>34</v>
      </c>
      <c r="I12" s="62" t="s">
        <v>34</v>
      </c>
      <c r="J12" s="62" t="s">
        <v>34</v>
      </c>
      <c r="K12" s="62" t="s">
        <v>34</v>
      </c>
      <c r="L12" s="62" t="s">
        <v>34</v>
      </c>
      <c r="M12" s="62" t="s">
        <v>34</v>
      </c>
      <c r="N12" s="62" t="s">
        <v>34</v>
      </c>
      <c r="O12" s="62" t="s">
        <v>34</v>
      </c>
    </row>
    <row r="22" spans="5:5" x14ac:dyDescent="0.25">
      <c r="E22" s="38" t="e">
        <f>#REF!</f>
        <v>#REF!</v>
      </c>
    </row>
  </sheetData>
  <mergeCells count="20">
    <mergeCell ref="L7:L11"/>
    <mergeCell ref="B7:B11"/>
    <mergeCell ref="O7:O11"/>
    <mergeCell ref="E7:J8"/>
    <mergeCell ref="A7:A11"/>
    <mergeCell ref="C7:D8"/>
    <mergeCell ref="G9:G11"/>
    <mergeCell ref="J9:J11"/>
    <mergeCell ref="A2:O2"/>
    <mergeCell ref="A3:O3"/>
    <mergeCell ref="A5:O5"/>
    <mergeCell ref="K7:K11"/>
    <mergeCell ref="M7:M11"/>
    <mergeCell ref="N7:N11"/>
    <mergeCell ref="C9:C11"/>
    <mergeCell ref="D9:D11"/>
    <mergeCell ref="E9:E11"/>
    <mergeCell ref="F9:F11"/>
    <mergeCell ref="H9:H11"/>
    <mergeCell ref="I9:I11"/>
  </mergeCells>
  <pageMargins left="0.7" right="0.7" top="0.75" bottom="0.75" header="0.3" footer="0.3"/>
  <pageSetup paperSize="9" scale="52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"/>
  <sheetViews>
    <sheetView view="pageBreakPreview" zoomScaleNormal="100" zoomScaleSheetLayoutView="100" workbookViewId="0">
      <selection activeCell="A11" sqref="A11:XFD11"/>
    </sheetView>
  </sheetViews>
  <sheetFormatPr defaultColWidth="9.109375" defaultRowHeight="13.2" x14ac:dyDescent="0.25"/>
  <cols>
    <col min="1" max="1" width="4.5546875" style="2" bestFit="1" customWidth="1"/>
    <col min="2" max="2" width="12.44140625" style="2" bestFit="1" customWidth="1"/>
    <col min="3" max="3" width="13.33203125" style="2" customWidth="1"/>
    <col min="4" max="4" width="18.88671875" style="2" customWidth="1"/>
    <col min="5" max="5" width="19.88671875" style="2" customWidth="1"/>
    <col min="6" max="6" width="12.88671875" style="2" customWidth="1"/>
    <col min="7" max="7" width="11.5546875" style="2" bestFit="1" customWidth="1"/>
    <col min="8" max="8" width="9.109375" style="2"/>
    <col min="9" max="9" width="8.6640625" style="2" customWidth="1"/>
    <col min="10" max="10" width="8.88671875" style="2" bestFit="1" customWidth="1"/>
    <col min="11" max="11" width="9.109375" style="2" bestFit="1" customWidth="1"/>
    <col min="12" max="12" width="9.44140625" style="2" bestFit="1" customWidth="1"/>
    <col min="13" max="13" width="18.6640625" style="2" customWidth="1"/>
    <col min="14" max="14" width="8.5546875" style="2" bestFit="1" customWidth="1"/>
    <col min="15" max="16384" width="9.109375" style="2"/>
  </cols>
  <sheetData>
    <row r="1" spans="1:15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1:15" x14ac:dyDescent="0.25">
      <c r="A2" s="100" t="s">
        <v>32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5" x14ac:dyDescent="0.25">
      <c r="A3" s="101" t="str">
        <f>'Ann- 3'!A3:O3</f>
        <v>Name of the corporate debtor:  M/S. PEEL-WORKS PRIVATE LIMITED. ; Date of commencement of CIRP: 19/08/2026 ; List of creditors as 
on: 04/09/2026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22"/>
    </row>
    <row r="4" spans="1:15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5" x14ac:dyDescent="0.25">
      <c r="A5" s="100" t="s">
        <v>40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5" ht="13.8" thickBot="1" x14ac:dyDescent="0.3">
      <c r="A6" s="17"/>
      <c r="N6" s="20" t="str">
        <f>'Ann- 3'!O6</f>
        <v>(Amount in ₹)</v>
      </c>
    </row>
    <row r="7" spans="1:15" ht="77.25" customHeight="1" thickBot="1" x14ac:dyDescent="0.3">
      <c r="A7" s="67" t="s">
        <v>52</v>
      </c>
      <c r="B7" s="67" t="s">
        <v>44</v>
      </c>
      <c r="C7" s="105" t="s">
        <v>22</v>
      </c>
      <c r="D7" s="106"/>
      <c r="E7" s="105" t="s">
        <v>17</v>
      </c>
      <c r="F7" s="107"/>
      <c r="G7" s="107"/>
      <c r="H7" s="107"/>
      <c r="I7" s="106"/>
      <c r="J7" s="67" t="s">
        <v>46</v>
      </c>
      <c r="K7" s="67" t="s">
        <v>54</v>
      </c>
      <c r="L7" s="67" t="s">
        <v>19</v>
      </c>
      <c r="M7" s="67" t="s">
        <v>47</v>
      </c>
      <c r="N7" s="67" t="s">
        <v>23</v>
      </c>
    </row>
    <row r="8" spans="1:15" ht="51" customHeight="1" x14ac:dyDescent="0.25">
      <c r="A8" s="68"/>
      <c r="B8" s="68"/>
      <c r="C8" s="67" t="s">
        <v>24</v>
      </c>
      <c r="D8" s="67" t="s">
        <v>25</v>
      </c>
      <c r="E8" s="67" t="s">
        <v>26</v>
      </c>
      <c r="F8" s="67" t="s">
        <v>20</v>
      </c>
      <c r="G8" s="67" t="s">
        <v>36</v>
      </c>
      <c r="H8" s="67" t="s">
        <v>21</v>
      </c>
      <c r="I8" s="67" t="s">
        <v>53</v>
      </c>
      <c r="J8" s="68"/>
      <c r="K8" s="68"/>
      <c r="L8" s="68"/>
      <c r="M8" s="68"/>
      <c r="N8" s="68"/>
    </row>
    <row r="9" spans="1:15" ht="13.8" thickBot="1" x14ac:dyDescent="0.3">
      <c r="A9" s="70"/>
      <c r="B9" s="68"/>
      <c r="C9" s="68"/>
      <c r="D9" s="68"/>
      <c r="E9" s="68"/>
      <c r="F9" s="68"/>
      <c r="G9" s="70"/>
      <c r="H9" s="68"/>
      <c r="I9" s="70"/>
      <c r="J9" s="68"/>
      <c r="K9" s="70"/>
      <c r="L9" s="68"/>
      <c r="M9" s="70"/>
      <c r="N9" s="68"/>
    </row>
    <row r="10" spans="1:15" ht="13.8" thickBot="1" x14ac:dyDescent="0.3">
      <c r="A10" s="62" t="s">
        <v>34</v>
      </c>
      <c r="B10" s="62" t="s">
        <v>34</v>
      </c>
      <c r="C10" s="62" t="s">
        <v>34</v>
      </c>
      <c r="D10" s="62" t="s">
        <v>34</v>
      </c>
      <c r="E10" s="62" t="s">
        <v>34</v>
      </c>
      <c r="F10" s="62" t="s">
        <v>34</v>
      </c>
      <c r="G10" s="62" t="s">
        <v>34</v>
      </c>
      <c r="H10" s="62" t="s">
        <v>34</v>
      </c>
      <c r="I10" s="62" t="s">
        <v>34</v>
      </c>
      <c r="J10" s="37">
        <v>0</v>
      </c>
      <c r="K10" s="37">
        <v>0</v>
      </c>
      <c r="L10" s="37">
        <v>0</v>
      </c>
      <c r="M10" s="39">
        <v>0</v>
      </c>
      <c r="N10" s="14"/>
    </row>
  </sheetData>
  <mergeCells count="20">
    <mergeCell ref="A1:N1"/>
    <mergeCell ref="A2:N2"/>
    <mergeCell ref="A5:N5"/>
    <mergeCell ref="A3:N3"/>
    <mergeCell ref="N7:N9"/>
    <mergeCell ref="C8:C9"/>
    <mergeCell ref="D8:D9"/>
    <mergeCell ref="E8:E9"/>
    <mergeCell ref="F8:F9"/>
    <mergeCell ref="H8:H9"/>
    <mergeCell ref="B7:B9"/>
    <mergeCell ref="C7:D7"/>
    <mergeCell ref="E7:I7"/>
    <mergeCell ref="J7:J9"/>
    <mergeCell ref="L7:L9"/>
    <mergeCell ref="A7:A9"/>
    <mergeCell ref="G8:G9"/>
    <mergeCell ref="I8:I9"/>
    <mergeCell ref="K7:K9"/>
    <mergeCell ref="M7:M9"/>
  </mergeCells>
  <pageMargins left="0.7" right="0.7" top="0.75" bottom="0.75" header="0.3" footer="0.3"/>
  <pageSetup paperSize="9" scale="79" fitToHeight="0" orientation="landscape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3"/>
  <sheetViews>
    <sheetView view="pageBreakPreview" topLeftCell="G1" zoomScaleNormal="25" zoomScaleSheetLayoutView="100" workbookViewId="0">
      <selection activeCell="O3" sqref="O3"/>
    </sheetView>
  </sheetViews>
  <sheetFormatPr defaultColWidth="9.109375" defaultRowHeight="15.6" x14ac:dyDescent="0.3"/>
  <cols>
    <col min="1" max="1" width="7.33203125" style="16" customWidth="1"/>
    <col min="2" max="2" width="16.109375" style="16" customWidth="1"/>
    <col min="3" max="3" width="38.44140625" style="16" customWidth="1"/>
    <col min="4" max="4" width="14.88671875" style="16" bestFit="1" customWidth="1"/>
    <col min="5" max="5" width="20.109375" style="25" customWidth="1"/>
    <col min="6" max="6" width="19" style="25" bestFit="1" customWidth="1"/>
    <col min="7" max="7" width="14" style="16" bestFit="1" customWidth="1"/>
    <col min="8" max="9" width="9.109375" style="16"/>
    <col min="10" max="10" width="17.33203125" style="16" customWidth="1"/>
    <col min="11" max="11" width="16.88671875" style="16" customWidth="1"/>
    <col min="12" max="12" width="19.5546875" style="16" customWidth="1"/>
    <col min="13" max="13" width="19.5546875" style="25" customWidth="1"/>
    <col min="14" max="14" width="169.44140625" style="16" customWidth="1"/>
    <col min="15" max="16384" width="9.109375" style="16"/>
  </cols>
  <sheetData>
    <row r="1" spans="1:14" x14ac:dyDescent="0.3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14" x14ac:dyDescent="0.3">
      <c r="A2" s="111" t="s">
        <v>74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x14ac:dyDescent="0.3">
      <c r="A3" s="101" t="str">
        <f>'Ann- 3'!A3:O3</f>
        <v>Name of the corporate debtor:  M/S. PEEL-WORKS PRIVATE LIMITED. ; Date of commencement of CIRP: 19/08/2026 ; List of creditors as 
on: 04/09/2026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1:14" x14ac:dyDescent="0.3">
      <c r="A4" s="46"/>
      <c r="B4" s="46"/>
      <c r="C4" s="46"/>
      <c r="D4" s="46"/>
      <c r="E4" s="24"/>
      <c r="F4" s="24"/>
      <c r="G4" s="46"/>
      <c r="H4" s="46"/>
      <c r="I4" s="46"/>
      <c r="J4" s="46"/>
      <c r="K4" s="46"/>
      <c r="L4" s="46"/>
      <c r="M4" s="24"/>
      <c r="N4" s="46"/>
    </row>
    <row r="5" spans="1:14" x14ac:dyDescent="0.3">
      <c r="A5" s="100" t="s">
        <v>63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4" x14ac:dyDescent="0.3">
      <c r="N6" s="26" t="s">
        <v>38</v>
      </c>
    </row>
    <row r="7" spans="1:14" x14ac:dyDescent="0.3">
      <c r="A7" s="108" t="s">
        <v>49</v>
      </c>
      <c r="B7" s="108" t="s">
        <v>27</v>
      </c>
      <c r="C7" s="108" t="s">
        <v>73</v>
      </c>
      <c r="D7" s="108" t="s">
        <v>28</v>
      </c>
      <c r="E7" s="108"/>
      <c r="F7" s="108" t="s">
        <v>17</v>
      </c>
      <c r="G7" s="108"/>
      <c r="H7" s="108"/>
      <c r="I7" s="108"/>
      <c r="J7" s="108" t="s">
        <v>46</v>
      </c>
      <c r="K7" s="108" t="s">
        <v>50</v>
      </c>
      <c r="L7" s="108" t="s">
        <v>47</v>
      </c>
      <c r="M7" s="109" t="s">
        <v>19</v>
      </c>
      <c r="N7" s="108" t="s">
        <v>23</v>
      </c>
    </row>
    <row r="8" spans="1:14" x14ac:dyDescent="0.3">
      <c r="A8" s="108"/>
      <c r="B8" s="108"/>
      <c r="C8" s="108"/>
      <c r="D8" s="108" t="s">
        <v>29</v>
      </c>
      <c r="E8" s="108"/>
      <c r="F8" s="108"/>
      <c r="G8" s="108"/>
      <c r="H8" s="108"/>
      <c r="I8" s="108"/>
      <c r="J8" s="108"/>
      <c r="K8" s="108"/>
      <c r="L8" s="108"/>
      <c r="M8" s="109"/>
      <c r="N8" s="108"/>
    </row>
    <row r="9" spans="1:14" ht="63.75" customHeight="1" x14ac:dyDescent="0.3">
      <c r="A9" s="108"/>
      <c r="B9" s="108"/>
      <c r="C9" s="108"/>
      <c r="D9" s="108" t="s">
        <v>24</v>
      </c>
      <c r="E9" s="109" t="s">
        <v>25</v>
      </c>
      <c r="F9" s="109" t="s">
        <v>26</v>
      </c>
      <c r="G9" s="108" t="s">
        <v>20</v>
      </c>
      <c r="H9" s="108" t="s">
        <v>21</v>
      </c>
      <c r="I9" s="108" t="s">
        <v>51</v>
      </c>
      <c r="J9" s="108"/>
      <c r="K9" s="108"/>
      <c r="L9" s="108"/>
      <c r="M9" s="109"/>
      <c r="N9" s="108"/>
    </row>
    <row r="10" spans="1:14" ht="26.25" customHeight="1" x14ac:dyDescent="0.3">
      <c r="A10" s="108"/>
      <c r="B10" s="108"/>
      <c r="C10" s="108"/>
      <c r="D10" s="108"/>
      <c r="E10" s="109"/>
      <c r="F10" s="109"/>
      <c r="G10" s="108"/>
      <c r="H10" s="108"/>
      <c r="I10" s="108"/>
      <c r="J10" s="108"/>
      <c r="K10" s="108"/>
      <c r="L10" s="108"/>
      <c r="M10" s="109"/>
      <c r="N10" s="108"/>
    </row>
    <row r="11" spans="1:14" x14ac:dyDescent="0.3">
      <c r="A11" s="27"/>
      <c r="B11" s="27"/>
      <c r="C11" s="44"/>
      <c r="D11" s="28"/>
      <c r="E11" s="29"/>
      <c r="F11" s="30"/>
      <c r="G11" s="31"/>
      <c r="H11" s="27"/>
      <c r="I11" s="32"/>
      <c r="J11" s="32"/>
      <c r="K11" s="32"/>
      <c r="L11" s="33"/>
      <c r="M11" s="34"/>
      <c r="N11" s="35"/>
    </row>
    <row r="12" spans="1:14" x14ac:dyDescent="0.3">
      <c r="A12" s="27"/>
      <c r="B12" s="27"/>
      <c r="C12" s="44"/>
      <c r="D12" s="28"/>
      <c r="E12" s="29"/>
      <c r="F12" s="30"/>
      <c r="G12" s="31"/>
      <c r="H12" s="27"/>
      <c r="I12" s="32"/>
      <c r="J12" s="32"/>
      <c r="K12" s="32"/>
      <c r="L12" s="33"/>
      <c r="M12" s="34"/>
      <c r="N12" s="35"/>
    </row>
    <row r="13" spans="1:14" x14ac:dyDescent="0.3">
      <c r="A13" s="27"/>
      <c r="B13" s="27"/>
      <c r="C13" s="44"/>
      <c r="D13" s="28"/>
      <c r="E13" s="29"/>
      <c r="F13" s="30"/>
      <c r="G13" s="31"/>
      <c r="H13" s="27"/>
      <c r="I13" s="32"/>
      <c r="J13" s="32"/>
      <c r="K13" s="32"/>
      <c r="L13" s="33"/>
      <c r="M13" s="34"/>
      <c r="N13" s="35"/>
    </row>
  </sheetData>
  <mergeCells count="21">
    <mergeCell ref="H9:H10"/>
    <mergeCell ref="A1:N1"/>
    <mergeCell ref="A2:N2"/>
    <mergeCell ref="A3:N3"/>
    <mergeCell ref="A5:N5"/>
    <mergeCell ref="A7:A10"/>
    <mergeCell ref="B7:B10"/>
    <mergeCell ref="C7:C10"/>
    <mergeCell ref="D7:E7"/>
    <mergeCell ref="F7:I8"/>
    <mergeCell ref="J7:J10"/>
    <mergeCell ref="D8:E8"/>
    <mergeCell ref="D9:D10"/>
    <mergeCell ref="E9:E10"/>
    <mergeCell ref="F9:F10"/>
    <mergeCell ref="G9:G10"/>
    <mergeCell ref="I9:I10"/>
    <mergeCell ref="K7:K10"/>
    <mergeCell ref="L7:L10"/>
    <mergeCell ref="M7:M10"/>
    <mergeCell ref="N7:N10"/>
  </mergeCells>
  <conditionalFormatting sqref="C11:C13">
    <cfRule type="duplicateValues" dxfId="1" priority="2"/>
  </conditionalFormatting>
  <pageMargins left="0.25" right="0.25" top="0.75" bottom="0.75" header="0.3" footer="0.3"/>
  <pageSetup paperSize="9" scale="36" fitToHeight="0" orientation="landscape" verticalDpi="1200" r:id="rId1"/>
  <colBreaks count="1" manualBreakCount="1">
    <brk id="14" max="9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84"/>
  <sheetViews>
    <sheetView view="pageBreakPreview" zoomScaleNormal="100" zoomScaleSheetLayoutView="100" workbookViewId="0">
      <selection sqref="A1:N1"/>
    </sheetView>
  </sheetViews>
  <sheetFormatPr defaultColWidth="9.109375" defaultRowHeight="15.6" x14ac:dyDescent="0.3"/>
  <cols>
    <col min="1" max="1" width="4.88671875" style="16" customWidth="1"/>
    <col min="2" max="2" width="16.109375" style="16" customWidth="1"/>
    <col min="3" max="3" width="38.44140625" style="16" customWidth="1"/>
    <col min="4" max="4" width="14.88671875" style="16" bestFit="1" customWidth="1"/>
    <col min="5" max="5" width="20.109375" style="25" customWidth="1"/>
    <col min="6" max="6" width="19" style="25" bestFit="1" customWidth="1"/>
    <col min="7" max="7" width="14" style="16" bestFit="1" customWidth="1"/>
    <col min="8" max="9" width="9.109375" style="16"/>
    <col min="10" max="10" width="17.33203125" style="16" customWidth="1"/>
    <col min="11" max="11" width="16.88671875" style="16" customWidth="1"/>
    <col min="12" max="12" width="19.5546875" style="16" customWidth="1"/>
    <col min="13" max="13" width="19.5546875" style="25" customWidth="1"/>
    <col min="14" max="14" width="145.5546875" style="16" customWidth="1"/>
    <col min="15" max="16384" width="9.109375" style="16"/>
  </cols>
  <sheetData>
    <row r="1" spans="1:14" x14ac:dyDescent="0.3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14" x14ac:dyDescent="0.3">
      <c r="A2" s="100" t="s">
        <v>61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15.75" customHeight="1" x14ac:dyDescent="0.3">
      <c r="A3" s="101" t="str">
        <f>'Ann- 5'!A3:N3</f>
        <v>Name of the corporate debtor:  M/S. PEEL-WORKS PRIVATE LIMITED. ; Date of commencement of CIRP: 19/08/2026 ; List of creditors as 
on: 04/09/2026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1:14" x14ac:dyDescent="0.3">
      <c r="A4" s="22"/>
      <c r="B4" s="22"/>
      <c r="C4" s="22"/>
      <c r="D4" s="22"/>
      <c r="E4" s="63"/>
      <c r="F4" s="63"/>
      <c r="G4" s="22"/>
      <c r="H4" s="22"/>
      <c r="I4" s="22"/>
      <c r="J4" s="22"/>
      <c r="K4" s="22"/>
      <c r="L4" s="22"/>
      <c r="M4" s="63"/>
      <c r="N4" s="22"/>
    </row>
    <row r="5" spans="1:14" x14ac:dyDescent="0.3">
      <c r="A5" s="100" t="s">
        <v>41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4" x14ac:dyDescent="0.3">
      <c r="N6" s="26" t="s">
        <v>38</v>
      </c>
    </row>
    <row r="7" spans="1:14" x14ac:dyDescent="0.3">
      <c r="A7" s="108" t="s">
        <v>49</v>
      </c>
      <c r="B7" s="108" t="s">
        <v>27</v>
      </c>
      <c r="C7" s="108" t="s">
        <v>62</v>
      </c>
      <c r="D7" s="108" t="s">
        <v>28</v>
      </c>
      <c r="E7" s="108"/>
      <c r="F7" s="108" t="s">
        <v>17</v>
      </c>
      <c r="G7" s="108"/>
      <c r="H7" s="108"/>
      <c r="I7" s="108"/>
      <c r="J7" s="108" t="s">
        <v>46</v>
      </c>
      <c r="K7" s="108" t="s">
        <v>50</v>
      </c>
      <c r="L7" s="108" t="s">
        <v>47</v>
      </c>
      <c r="M7" s="109" t="s">
        <v>19</v>
      </c>
      <c r="N7" s="108" t="s">
        <v>23</v>
      </c>
    </row>
    <row r="8" spans="1:14" x14ac:dyDescent="0.3">
      <c r="A8" s="108"/>
      <c r="B8" s="108"/>
      <c r="C8" s="108"/>
      <c r="D8" s="108" t="s">
        <v>29</v>
      </c>
      <c r="E8" s="108"/>
      <c r="F8" s="108"/>
      <c r="G8" s="108"/>
      <c r="H8" s="108"/>
      <c r="I8" s="108"/>
      <c r="J8" s="108"/>
      <c r="K8" s="108"/>
      <c r="L8" s="108"/>
      <c r="M8" s="109"/>
      <c r="N8" s="108"/>
    </row>
    <row r="9" spans="1:14" ht="63.75" customHeight="1" x14ac:dyDescent="0.3">
      <c r="A9" s="108"/>
      <c r="B9" s="108"/>
      <c r="C9" s="108"/>
      <c r="D9" s="108" t="s">
        <v>24</v>
      </c>
      <c r="E9" s="109" t="s">
        <v>25</v>
      </c>
      <c r="F9" s="109" t="s">
        <v>26</v>
      </c>
      <c r="G9" s="108" t="s">
        <v>20</v>
      </c>
      <c r="H9" s="108" t="s">
        <v>21</v>
      </c>
      <c r="I9" s="108" t="s">
        <v>51</v>
      </c>
      <c r="J9" s="108"/>
      <c r="K9" s="108"/>
      <c r="L9" s="108"/>
      <c r="M9" s="109"/>
      <c r="N9" s="108"/>
    </row>
    <row r="10" spans="1:14" ht="93" customHeight="1" x14ac:dyDescent="0.3">
      <c r="A10" s="108"/>
      <c r="B10" s="108"/>
      <c r="C10" s="108"/>
      <c r="D10" s="108"/>
      <c r="E10" s="109"/>
      <c r="F10" s="109"/>
      <c r="G10" s="108"/>
      <c r="H10" s="108"/>
      <c r="I10" s="108"/>
      <c r="J10" s="108"/>
      <c r="K10" s="108"/>
      <c r="L10" s="108"/>
      <c r="M10" s="109"/>
      <c r="N10" s="108"/>
    </row>
    <row r="11" spans="1:14" x14ac:dyDescent="0.3">
      <c r="A11" s="27" t="s">
        <v>34</v>
      </c>
      <c r="B11" s="27" t="s">
        <v>34</v>
      </c>
      <c r="C11" s="27" t="s">
        <v>34</v>
      </c>
      <c r="D11" s="27" t="s">
        <v>34</v>
      </c>
      <c r="E11" s="27" t="s">
        <v>34</v>
      </c>
      <c r="F11" s="27" t="s">
        <v>34</v>
      </c>
      <c r="G11" s="27" t="s">
        <v>34</v>
      </c>
      <c r="H11" s="27" t="s">
        <v>34</v>
      </c>
      <c r="I11" s="27" t="s">
        <v>34</v>
      </c>
      <c r="J11" s="27" t="s">
        <v>34</v>
      </c>
      <c r="K11" s="27" t="s">
        <v>34</v>
      </c>
      <c r="L11" s="27" t="s">
        <v>34</v>
      </c>
      <c r="M11" s="27" t="s">
        <v>34</v>
      </c>
      <c r="N11" s="27" t="s">
        <v>34</v>
      </c>
    </row>
    <row r="12" spans="1:14" x14ac:dyDescent="0.3">
      <c r="A12" s="47"/>
      <c r="B12" s="47"/>
      <c r="C12" s="48"/>
      <c r="D12" s="49"/>
      <c r="E12" s="50"/>
      <c r="F12" s="51"/>
      <c r="G12" s="52"/>
      <c r="H12" s="47"/>
      <c r="I12" s="53"/>
      <c r="J12" s="53"/>
      <c r="K12" s="53"/>
      <c r="L12" s="54"/>
      <c r="M12" s="55"/>
      <c r="N12" s="56"/>
    </row>
    <row r="13" spans="1:14" x14ac:dyDescent="0.3">
      <c r="A13" s="47"/>
      <c r="B13" s="47"/>
      <c r="C13" s="48"/>
      <c r="D13" s="49"/>
      <c r="E13" s="50"/>
      <c r="F13" s="51"/>
      <c r="G13" s="52"/>
      <c r="H13" s="47"/>
      <c r="I13" s="53"/>
      <c r="J13" s="53"/>
      <c r="K13" s="53"/>
      <c r="L13" s="54"/>
      <c r="M13" s="55"/>
      <c r="N13" s="56"/>
    </row>
    <row r="14" spans="1:14" x14ac:dyDescent="0.3">
      <c r="A14" s="47"/>
      <c r="B14" s="47"/>
      <c r="C14" s="48"/>
      <c r="D14" s="49"/>
      <c r="E14" s="50"/>
      <c r="F14" s="51"/>
      <c r="G14" s="52"/>
      <c r="H14" s="47"/>
      <c r="I14" s="53"/>
      <c r="J14" s="53"/>
      <c r="K14" s="53"/>
      <c r="L14" s="54"/>
      <c r="M14" s="55"/>
      <c r="N14" s="56"/>
    </row>
    <row r="15" spans="1:14" x14ac:dyDescent="0.3">
      <c r="A15" s="47"/>
      <c r="B15" s="47"/>
      <c r="C15" s="48"/>
      <c r="D15" s="49"/>
      <c r="E15" s="50"/>
      <c r="F15" s="51"/>
      <c r="G15" s="52"/>
      <c r="H15" s="47"/>
      <c r="I15" s="53"/>
      <c r="J15" s="53"/>
      <c r="K15" s="53"/>
      <c r="L15" s="54"/>
      <c r="M15" s="55"/>
      <c r="N15" s="56"/>
    </row>
    <row r="16" spans="1:14" x14ac:dyDescent="0.3">
      <c r="A16" s="47"/>
      <c r="B16" s="47"/>
      <c r="C16" s="48"/>
      <c r="D16" s="49"/>
      <c r="E16" s="50"/>
      <c r="F16" s="51"/>
      <c r="G16" s="52"/>
      <c r="H16" s="47"/>
      <c r="I16" s="53"/>
      <c r="J16" s="53"/>
      <c r="K16" s="53"/>
      <c r="L16" s="54"/>
      <c r="M16" s="55"/>
      <c r="N16" s="56"/>
    </row>
    <row r="17" spans="1:14" x14ac:dyDescent="0.3">
      <c r="A17" s="47"/>
      <c r="B17" s="47"/>
      <c r="C17" s="48"/>
      <c r="D17" s="49"/>
      <c r="E17" s="50"/>
      <c r="F17" s="51"/>
      <c r="G17" s="52"/>
      <c r="H17" s="47"/>
      <c r="I17" s="53"/>
      <c r="J17" s="53"/>
      <c r="K17" s="53"/>
      <c r="L17" s="54"/>
      <c r="M17" s="55"/>
      <c r="N17" s="56"/>
    </row>
    <row r="18" spans="1:14" x14ac:dyDescent="0.3">
      <c r="A18" s="47"/>
      <c r="B18" s="47"/>
      <c r="C18" s="48"/>
      <c r="D18" s="49"/>
      <c r="E18" s="50"/>
      <c r="F18" s="51"/>
      <c r="G18" s="52"/>
      <c r="H18" s="47"/>
      <c r="I18" s="53"/>
      <c r="J18" s="53"/>
      <c r="K18" s="53"/>
      <c r="L18" s="54"/>
      <c r="M18" s="55"/>
      <c r="N18" s="56"/>
    </row>
    <row r="19" spans="1:14" x14ac:dyDescent="0.3">
      <c r="A19" s="47"/>
      <c r="B19" s="47"/>
      <c r="C19" s="48"/>
      <c r="D19" s="49"/>
      <c r="E19" s="50"/>
      <c r="F19" s="51"/>
      <c r="G19" s="52"/>
      <c r="H19" s="47"/>
      <c r="I19" s="53"/>
      <c r="J19" s="53"/>
      <c r="K19" s="53"/>
      <c r="L19" s="54"/>
      <c r="M19" s="55"/>
      <c r="N19" s="56"/>
    </row>
    <row r="20" spans="1:14" x14ac:dyDescent="0.3">
      <c r="A20" s="47"/>
      <c r="B20" s="47"/>
      <c r="C20" s="48"/>
      <c r="D20" s="49"/>
      <c r="E20" s="50"/>
      <c r="F20" s="51"/>
      <c r="G20" s="52"/>
      <c r="H20" s="47"/>
      <c r="I20" s="53"/>
      <c r="J20" s="53"/>
      <c r="K20" s="53"/>
      <c r="L20" s="54"/>
      <c r="M20" s="55"/>
      <c r="N20" s="56"/>
    </row>
    <row r="21" spans="1:14" x14ac:dyDescent="0.3">
      <c r="A21" s="47"/>
      <c r="B21" s="47"/>
      <c r="C21" s="48"/>
      <c r="D21" s="49"/>
      <c r="E21" s="50"/>
      <c r="F21" s="51"/>
      <c r="G21" s="52"/>
      <c r="H21" s="47"/>
      <c r="I21" s="53"/>
      <c r="J21" s="53"/>
      <c r="K21" s="53"/>
      <c r="L21" s="54"/>
      <c r="M21" s="55"/>
      <c r="N21" s="56"/>
    </row>
    <row r="22" spans="1:14" x14ac:dyDescent="0.3">
      <c r="A22" s="47"/>
      <c r="B22" s="47"/>
      <c r="C22" s="48"/>
      <c r="D22" s="49"/>
      <c r="E22" s="50"/>
      <c r="F22" s="51"/>
      <c r="G22" s="52"/>
      <c r="H22" s="47"/>
      <c r="I22" s="53"/>
      <c r="J22" s="53"/>
      <c r="K22" s="53"/>
      <c r="L22" s="54"/>
      <c r="M22" s="55"/>
      <c r="N22" s="56"/>
    </row>
    <row r="23" spans="1:14" x14ac:dyDescent="0.3">
      <c r="A23" s="47"/>
      <c r="B23" s="47"/>
      <c r="C23" s="48"/>
      <c r="D23" s="49"/>
      <c r="E23" s="50"/>
      <c r="F23" s="51"/>
      <c r="G23" s="52"/>
      <c r="H23" s="47"/>
      <c r="I23" s="53"/>
      <c r="J23" s="53"/>
      <c r="K23" s="53"/>
      <c r="L23" s="54"/>
      <c r="M23" s="55"/>
      <c r="N23" s="56"/>
    </row>
    <row r="24" spans="1:14" x14ac:dyDescent="0.3">
      <c r="A24" s="47"/>
      <c r="B24" s="47"/>
      <c r="C24" s="48"/>
      <c r="D24" s="49"/>
      <c r="E24" s="50"/>
      <c r="F24" s="51"/>
      <c r="G24" s="52"/>
      <c r="H24" s="47"/>
      <c r="I24" s="53"/>
      <c r="J24" s="53"/>
      <c r="K24" s="53"/>
      <c r="L24" s="54"/>
      <c r="M24" s="55"/>
      <c r="N24" s="56"/>
    </row>
    <row r="25" spans="1:14" x14ac:dyDescent="0.3">
      <c r="A25" s="47"/>
      <c r="B25" s="47"/>
      <c r="C25" s="48"/>
      <c r="D25" s="49"/>
      <c r="E25" s="50"/>
      <c r="F25" s="51"/>
      <c r="G25" s="52"/>
      <c r="H25" s="47"/>
      <c r="I25" s="53"/>
      <c r="J25" s="53"/>
      <c r="K25" s="53"/>
      <c r="L25" s="54"/>
      <c r="M25" s="55"/>
      <c r="N25" s="56"/>
    </row>
    <row r="26" spans="1:14" x14ac:dyDescent="0.3">
      <c r="A26" s="47"/>
      <c r="B26" s="47"/>
      <c r="C26" s="48"/>
      <c r="D26" s="49"/>
      <c r="E26" s="50"/>
      <c r="F26" s="51"/>
      <c r="G26" s="52"/>
      <c r="H26" s="47"/>
      <c r="I26" s="53"/>
      <c r="J26" s="53"/>
      <c r="K26" s="53"/>
      <c r="L26" s="54"/>
      <c r="M26" s="55"/>
      <c r="N26" s="56"/>
    </row>
    <row r="27" spans="1:14" x14ac:dyDescent="0.3">
      <c r="A27" s="47"/>
      <c r="B27" s="47"/>
      <c r="C27" s="48"/>
      <c r="D27" s="49"/>
      <c r="E27" s="50"/>
      <c r="F27" s="51"/>
      <c r="G27" s="52"/>
      <c r="H27" s="47"/>
      <c r="I27" s="53"/>
      <c r="J27" s="53"/>
      <c r="K27" s="53"/>
      <c r="L27" s="54"/>
      <c r="M27" s="55"/>
      <c r="N27" s="56"/>
    </row>
    <row r="28" spans="1:14" x14ac:dyDescent="0.3">
      <c r="A28" s="47"/>
      <c r="B28" s="47"/>
      <c r="C28" s="48"/>
      <c r="D28" s="49"/>
      <c r="E28" s="50"/>
      <c r="F28" s="51"/>
      <c r="G28" s="52"/>
      <c r="H28" s="47"/>
      <c r="I28" s="53"/>
      <c r="J28" s="53"/>
      <c r="K28" s="53"/>
      <c r="L28" s="54"/>
      <c r="M28" s="55"/>
      <c r="N28" s="56"/>
    </row>
    <row r="29" spans="1:14" x14ac:dyDescent="0.3">
      <c r="A29" s="47"/>
      <c r="B29" s="47"/>
      <c r="C29" s="48"/>
      <c r="D29" s="49"/>
      <c r="E29" s="50"/>
      <c r="F29" s="51"/>
      <c r="G29" s="52"/>
      <c r="H29" s="47"/>
      <c r="I29" s="53"/>
      <c r="J29" s="53"/>
      <c r="K29" s="53"/>
      <c r="L29" s="54"/>
      <c r="M29" s="55"/>
      <c r="N29" s="56"/>
    </row>
    <row r="30" spans="1:14" x14ac:dyDescent="0.3">
      <c r="A30" s="47"/>
      <c r="B30" s="47"/>
      <c r="C30" s="48"/>
      <c r="D30" s="49"/>
      <c r="E30" s="50"/>
      <c r="F30" s="51"/>
      <c r="G30" s="52"/>
      <c r="H30" s="47"/>
      <c r="I30" s="53"/>
      <c r="J30" s="53"/>
      <c r="K30" s="53"/>
      <c r="L30" s="54"/>
      <c r="M30" s="55"/>
      <c r="N30" s="56"/>
    </row>
    <row r="31" spans="1:14" x14ac:dyDescent="0.3">
      <c r="A31" s="47"/>
      <c r="B31" s="47"/>
      <c r="C31" s="48"/>
      <c r="D31" s="49"/>
      <c r="E31" s="50"/>
      <c r="F31" s="51"/>
      <c r="G31" s="52"/>
      <c r="H31" s="47"/>
      <c r="I31" s="53"/>
      <c r="J31" s="53"/>
      <c r="K31" s="53"/>
      <c r="L31" s="54"/>
      <c r="M31" s="55"/>
      <c r="N31" s="56"/>
    </row>
    <row r="32" spans="1:14" x14ac:dyDescent="0.3">
      <c r="A32" s="47"/>
      <c r="B32" s="47"/>
      <c r="C32" s="48"/>
      <c r="D32" s="49"/>
      <c r="E32" s="50"/>
      <c r="F32" s="51"/>
      <c r="G32" s="52"/>
      <c r="H32" s="47"/>
      <c r="I32" s="53"/>
      <c r="J32" s="53"/>
      <c r="K32" s="53"/>
      <c r="L32" s="54"/>
      <c r="M32" s="55"/>
      <c r="N32" s="56"/>
    </row>
    <row r="33" spans="1:14" x14ac:dyDescent="0.3">
      <c r="A33" s="47"/>
      <c r="B33" s="47"/>
      <c r="C33" s="48"/>
      <c r="D33" s="49"/>
      <c r="E33" s="50"/>
      <c r="F33" s="51"/>
      <c r="G33" s="52"/>
      <c r="H33" s="47"/>
      <c r="I33" s="53"/>
      <c r="J33" s="53"/>
      <c r="K33" s="53"/>
      <c r="L33" s="54"/>
      <c r="M33" s="55"/>
      <c r="N33" s="56"/>
    </row>
    <row r="34" spans="1:14" x14ac:dyDescent="0.3">
      <c r="A34" s="47"/>
      <c r="B34" s="47"/>
      <c r="C34" s="48"/>
      <c r="D34" s="49"/>
      <c r="E34" s="50"/>
      <c r="F34" s="51"/>
      <c r="G34" s="52"/>
      <c r="H34" s="47"/>
      <c r="I34" s="53"/>
      <c r="J34" s="53"/>
      <c r="K34" s="53"/>
      <c r="L34" s="54"/>
      <c r="M34" s="55"/>
      <c r="N34" s="56"/>
    </row>
    <row r="35" spans="1:14" x14ac:dyDescent="0.3">
      <c r="A35" s="47"/>
      <c r="B35" s="47"/>
      <c r="C35" s="48"/>
      <c r="D35" s="49"/>
      <c r="E35" s="50"/>
      <c r="F35" s="51"/>
      <c r="G35" s="52"/>
      <c r="H35" s="47"/>
      <c r="I35" s="53"/>
      <c r="J35" s="53"/>
      <c r="K35" s="53"/>
      <c r="L35" s="54"/>
      <c r="M35" s="55"/>
      <c r="N35" s="56"/>
    </row>
    <row r="36" spans="1:14" x14ac:dyDescent="0.3">
      <c r="A36" s="47"/>
      <c r="B36" s="47"/>
      <c r="C36" s="48"/>
      <c r="D36" s="49"/>
      <c r="E36" s="50"/>
      <c r="F36" s="51"/>
      <c r="G36" s="52"/>
      <c r="H36" s="47"/>
      <c r="I36" s="53"/>
      <c r="J36" s="53"/>
      <c r="K36" s="53"/>
      <c r="L36" s="54"/>
      <c r="M36" s="55"/>
      <c r="N36" s="56"/>
    </row>
    <row r="37" spans="1:14" x14ac:dyDescent="0.3">
      <c r="A37" s="47"/>
      <c r="B37" s="47"/>
      <c r="C37" s="48"/>
      <c r="D37" s="49"/>
      <c r="E37" s="50"/>
      <c r="F37" s="51"/>
      <c r="G37" s="52"/>
      <c r="H37" s="47"/>
      <c r="I37" s="53"/>
      <c r="J37" s="53"/>
      <c r="K37" s="53"/>
      <c r="L37" s="54"/>
      <c r="M37" s="55"/>
      <c r="N37" s="56"/>
    </row>
    <row r="38" spans="1:14" x14ac:dyDescent="0.3">
      <c r="A38" s="47"/>
      <c r="B38" s="47"/>
      <c r="C38" s="48"/>
      <c r="D38" s="49"/>
      <c r="E38" s="50"/>
      <c r="F38" s="51"/>
      <c r="G38" s="52"/>
      <c r="H38" s="47"/>
      <c r="I38" s="53"/>
      <c r="J38" s="53"/>
      <c r="K38" s="53"/>
      <c r="L38" s="54"/>
      <c r="M38" s="55"/>
      <c r="N38" s="56"/>
    </row>
    <row r="39" spans="1:14" x14ac:dyDescent="0.3">
      <c r="A39" s="47"/>
      <c r="B39" s="47"/>
      <c r="C39" s="48"/>
      <c r="D39" s="49"/>
      <c r="E39" s="50"/>
      <c r="F39" s="51"/>
      <c r="G39" s="52"/>
      <c r="H39" s="47"/>
      <c r="I39" s="53"/>
      <c r="J39" s="53"/>
      <c r="K39" s="53"/>
      <c r="L39" s="54"/>
      <c r="M39" s="55"/>
      <c r="N39" s="56"/>
    </row>
    <row r="40" spans="1:14" x14ac:dyDescent="0.3">
      <c r="A40" s="47"/>
      <c r="B40" s="47"/>
      <c r="C40" s="48"/>
      <c r="D40" s="49"/>
      <c r="E40" s="50"/>
      <c r="F40" s="51"/>
      <c r="G40" s="52"/>
      <c r="H40" s="47"/>
      <c r="I40" s="53"/>
      <c r="J40" s="53"/>
      <c r="K40" s="53"/>
      <c r="L40" s="54"/>
      <c r="M40" s="55"/>
      <c r="N40" s="56"/>
    </row>
    <row r="41" spans="1:14" x14ac:dyDescent="0.3">
      <c r="A41" s="47"/>
      <c r="B41" s="47"/>
      <c r="C41" s="48"/>
      <c r="D41" s="49"/>
      <c r="E41" s="50"/>
      <c r="F41" s="51"/>
      <c r="G41" s="52"/>
      <c r="H41" s="47"/>
      <c r="I41" s="53"/>
      <c r="J41" s="53"/>
      <c r="K41" s="53"/>
      <c r="L41" s="54"/>
      <c r="M41" s="55"/>
      <c r="N41" s="56"/>
    </row>
    <row r="42" spans="1:14" x14ac:dyDescent="0.3">
      <c r="A42" s="47"/>
      <c r="B42" s="47"/>
      <c r="C42" s="48"/>
      <c r="D42" s="49"/>
      <c r="E42" s="50"/>
      <c r="F42" s="51"/>
      <c r="G42" s="52"/>
      <c r="H42" s="47"/>
      <c r="I42" s="53"/>
      <c r="J42" s="53"/>
      <c r="K42" s="53"/>
      <c r="L42" s="54"/>
      <c r="M42" s="55"/>
      <c r="N42" s="56"/>
    </row>
    <row r="43" spans="1:14" x14ac:dyDescent="0.3">
      <c r="A43" s="47"/>
      <c r="B43" s="47"/>
      <c r="C43" s="48"/>
      <c r="D43" s="49"/>
      <c r="E43" s="50"/>
      <c r="F43" s="51"/>
      <c r="G43" s="52"/>
      <c r="H43" s="47"/>
      <c r="I43" s="53"/>
      <c r="J43" s="53"/>
      <c r="K43" s="53"/>
      <c r="L43" s="54"/>
      <c r="M43" s="55"/>
      <c r="N43" s="56"/>
    </row>
    <row r="44" spans="1:14" x14ac:dyDescent="0.3">
      <c r="A44" s="47"/>
      <c r="B44" s="47"/>
      <c r="C44" s="48"/>
      <c r="D44" s="49"/>
      <c r="E44" s="50"/>
      <c r="F44" s="51"/>
      <c r="G44" s="52"/>
      <c r="H44" s="47"/>
      <c r="I44" s="53"/>
      <c r="J44" s="53"/>
      <c r="K44" s="53"/>
      <c r="L44" s="54"/>
      <c r="M44" s="55"/>
      <c r="N44" s="56"/>
    </row>
    <row r="45" spans="1:14" x14ac:dyDescent="0.3">
      <c r="A45" s="47"/>
      <c r="B45" s="47"/>
      <c r="C45" s="48"/>
      <c r="D45" s="49"/>
      <c r="E45" s="50"/>
      <c r="F45" s="51"/>
      <c r="G45" s="52"/>
      <c r="H45" s="47"/>
      <c r="I45" s="53"/>
      <c r="J45" s="53"/>
      <c r="K45" s="53"/>
      <c r="L45" s="54"/>
      <c r="M45" s="55"/>
      <c r="N45" s="56"/>
    </row>
    <row r="46" spans="1:14" x14ac:dyDescent="0.3">
      <c r="A46" s="47"/>
      <c r="B46" s="47"/>
      <c r="C46" s="48"/>
      <c r="D46" s="49"/>
      <c r="E46" s="50"/>
      <c r="F46" s="51"/>
      <c r="G46" s="52"/>
      <c r="H46" s="47"/>
      <c r="I46" s="53"/>
      <c r="J46" s="53"/>
      <c r="K46" s="53"/>
      <c r="L46" s="54"/>
      <c r="M46" s="55"/>
      <c r="N46" s="56"/>
    </row>
    <row r="47" spans="1:14" x14ac:dyDescent="0.3">
      <c r="A47" s="47"/>
      <c r="B47" s="47"/>
      <c r="C47" s="48"/>
      <c r="D47" s="49"/>
      <c r="E47" s="50"/>
      <c r="F47" s="51"/>
      <c r="G47" s="52"/>
      <c r="H47" s="47"/>
      <c r="I47" s="53"/>
      <c r="J47" s="53"/>
      <c r="K47" s="53"/>
      <c r="L47" s="54"/>
      <c r="M47" s="55"/>
      <c r="N47" s="56"/>
    </row>
    <row r="48" spans="1:14" x14ac:dyDescent="0.3">
      <c r="A48" s="47"/>
      <c r="B48" s="47"/>
      <c r="C48" s="48"/>
      <c r="D48" s="49"/>
      <c r="E48" s="50"/>
      <c r="F48" s="51"/>
      <c r="G48" s="52"/>
      <c r="H48" s="47"/>
      <c r="I48" s="53"/>
      <c r="J48" s="53"/>
      <c r="K48" s="53"/>
      <c r="L48" s="54"/>
      <c r="M48" s="55"/>
      <c r="N48" s="56"/>
    </row>
    <row r="49" spans="1:14" x14ac:dyDescent="0.3">
      <c r="A49" s="47"/>
      <c r="B49" s="47"/>
      <c r="C49" s="48"/>
      <c r="D49" s="49"/>
      <c r="E49" s="50"/>
      <c r="F49" s="51"/>
      <c r="G49" s="52"/>
      <c r="H49" s="47"/>
      <c r="I49" s="53"/>
      <c r="J49" s="53"/>
      <c r="K49" s="53"/>
      <c r="L49" s="54"/>
      <c r="M49" s="55"/>
      <c r="N49" s="56"/>
    </row>
    <row r="50" spans="1:14" x14ac:dyDescent="0.3">
      <c r="A50" s="47"/>
      <c r="B50" s="47"/>
      <c r="C50" s="48"/>
      <c r="D50" s="49"/>
      <c r="E50" s="50"/>
      <c r="F50" s="51"/>
      <c r="G50" s="52"/>
      <c r="H50" s="47"/>
      <c r="I50" s="53"/>
      <c r="J50" s="53"/>
      <c r="K50" s="53"/>
      <c r="L50" s="54"/>
      <c r="M50" s="55"/>
      <c r="N50" s="56"/>
    </row>
    <row r="51" spans="1:14" x14ac:dyDescent="0.3">
      <c r="A51" s="47"/>
      <c r="B51" s="47"/>
      <c r="C51" s="48"/>
      <c r="D51" s="49"/>
      <c r="E51" s="50"/>
      <c r="F51" s="51"/>
      <c r="G51" s="52"/>
      <c r="H51" s="47"/>
      <c r="I51" s="53"/>
      <c r="J51" s="53"/>
      <c r="K51" s="53"/>
      <c r="L51" s="54"/>
      <c r="M51" s="55"/>
      <c r="N51" s="56"/>
    </row>
    <row r="52" spans="1:14" x14ac:dyDescent="0.3">
      <c r="A52" s="47"/>
      <c r="B52" s="47"/>
      <c r="C52" s="48"/>
      <c r="D52" s="49"/>
      <c r="E52" s="50"/>
      <c r="F52" s="51"/>
      <c r="G52" s="52"/>
      <c r="H52" s="47"/>
      <c r="I52" s="53"/>
      <c r="J52" s="53"/>
      <c r="K52" s="53"/>
      <c r="L52" s="54"/>
      <c r="M52" s="55"/>
      <c r="N52" s="56"/>
    </row>
    <row r="53" spans="1:14" x14ac:dyDescent="0.3">
      <c r="A53" s="47"/>
      <c r="B53" s="47"/>
      <c r="C53" s="48"/>
      <c r="D53" s="49"/>
      <c r="E53" s="50"/>
      <c r="F53" s="51"/>
      <c r="G53" s="52"/>
      <c r="H53" s="47"/>
      <c r="I53" s="53"/>
      <c r="J53" s="53"/>
      <c r="K53" s="53"/>
      <c r="L53" s="54"/>
      <c r="M53" s="55"/>
      <c r="N53" s="56"/>
    </row>
    <row r="54" spans="1:14" x14ac:dyDescent="0.3">
      <c r="A54" s="47"/>
      <c r="B54" s="47"/>
      <c r="C54" s="48"/>
      <c r="D54" s="49"/>
      <c r="E54" s="50"/>
      <c r="F54" s="51"/>
      <c r="G54" s="52"/>
      <c r="H54" s="47"/>
      <c r="I54" s="53"/>
      <c r="J54" s="53"/>
      <c r="K54" s="53"/>
      <c r="L54" s="54"/>
      <c r="M54" s="55"/>
      <c r="N54" s="56"/>
    </row>
    <row r="55" spans="1:14" x14ac:dyDescent="0.3">
      <c r="A55" s="47"/>
      <c r="B55" s="47"/>
      <c r="C55" s="48"/>
      <c r="D55" s="49"/>
      <c r="E55" s="50"/>
      <c r="F55" s="51"/>
      <c r="G55" s="52"/>
      <c r="H55" s="47"/>
      <c r="I55" s="53"/>
      <c r="J55" s="53"/>
      <c r="K55" s="53"/>
      <c r="L55" s="54"/>
      <c r="M55" s="55"/>
      <c r="N55" s="56"/>
    </row>
    <row r="56" spans="1:14" x14ac:dyDescent="0.3">
      <c r="A56" s="47"/>
      <c r="B56" s="47"/>
      <c r="C56" s="48"/>
      <c r="D56" s="49"/>
      <c r="E56" s="50"/>
      <c r="F56" s="51"/>
      <c r="G56" s="52"/>
      <c r="H56" s="47"/>
      <c r="I56" s="53"/>
      <c r="J56" s="53"/>
      <c r="K56" s="53"/>
      <c r="L56" s="54"/>
      <c r="M56" s="55"/>
      <c r="N56" s="56"/>
    </row>
    <row r="57" spans="1:14" x14ac:dyDescent="0.3">
      <c r="A57" s="47"/>
      <c r="B57" s="47"/>
      <c r="C57" s="48"/>
      <c r="D57" s="49"/>
      <c r="E57" s="50"/>
      <c r="F57" s="51"/>
      <c r="G57" s="52"/>
      <c r="H57" s="47"/>
      <c r="I57" s="53"/>
      <c r="J57" s="53"/>
      <c r="K57" s="53"/>
      <c r="L57" s="54"/>
      <c r="M57" s="55"/>
      <c r="N57" s="56"/>
    </row>
    <row r="58" spans="1:14" x14ac:dyDescent="0.3">
      <c r="A58" s="47"/>
      <c r="B58" s="47"/>
      <c r="C58" s="48"/>
      <c r="D58" s="49"/>
      <c r="E58" s="50"/>
      <c r="F58" s="51"/>
      <c r="G58" s="52"/>
      <c r="H58" s="47"/>
      <c r="I58" s="53"/>
      <c r="J58" s="53"/>
      <c r="K58" s="53"/>
      <c r="L58" s="54"/>
      <c r="M58" s="55"/>
      <c r="N58" s="56"/>
    </row>
    <row r="59" spans="1:14" x14ac:dyDescent="0.3">
      <c r="A59" s="47"/>
      <c r="B59" s="47"/>
      <c r="C59" s="48"/>
      <c r="D59" s="49"/>
      <c r="E59" s="50"/>
      <c r="F59" s="51"/>
      <c r="G59" s="52"/>
      <c r="H59" s="47"/>
      <c r="I59" s="53"/>
      <c r="J59" s="53"/>
      <c r="K59" s="53"/>
      <c r="L59" s="54"/>
      <c r="M59" s="55"/>
      <c r="N59" s="56"/>
    </row>
    <row r="60" spans="1:14" x14ac:dyDescent="0.3">
      <c r="A60" s="47"/>
      <c r="B60" s="47"/>
      <c r="C60" s="48"/>
      <c r="D60" s="49"/>
      <c r="E60" s="50"/>
      <c r="F60" s="51"/>
      <c r="G60" s="52"/>
      <c r="H60" s="47"/>
      <c r="I60" s="53"/>
      <c r="J60" s="53"/>
      <c r="K60" s="53"/>
      <c r="L60" s="54"/>
      <c r="M60" s="55"/>
      <c r="N60" s="56"/>
    </row>
    <row r="61" spans="1:14" x14ac:dyDescent="0.3">
      <c r="A61" s="47"/>
      <c r="B61" s="47"/>
      <c r="C61" s="48"/>
      <c r="D61" s="49"/>
      <c r="E61" s="50"/>
      <c r="F61" s="51"/>
      <c r="G61" s="52"/>
      <c r="H61" s="47"/>
      <c r="I61" s="53"/>
      <c r="J61" s="53"/>
      <c r="K61" s="53"/>
      <c r="L61" s="54"/>
      <c r="M61" s="55"/>
      <c r="N61" s="56"/>
    </row>
    <row r="62" spans="1:14" x14ac:dyDescent="0.3">
      <c r="A62" s="47"/>
      <c r="B62" s="47"/>
      <c r="C62" s="48"/>
      <c r="D62" s="49"/>
      <c r="E62" s="50"/>
      <c r="F62" s="51"/>
      <c r="G62" s="52"/>
      <c r="H62" s="47"/>
      <c r="I62" s="53"/>
      <c r="J62" s="53"/>
      <c r="K62" s="53"/>
      <c r="L62" s="54"/>
      <c r="M62" s="55"/>
      <c r="N62" s="56"/>
    </row>
    <row r="63" spans="1:14" x14ac:dyDescent="0.3">
      <c r="A63" s="47"/>
      <c r="B63" s="47"/>
      <c r="C63" s="48"/>
      <c r="D63" s="49"/>
      <c r="E63" s="50"/>
      <c r="F63" s="51"/>
      <c r="G63" s="52"/>
      <c r="H63" s="47"/>
      <c r="I63" s="53"/>
      <c r="J63" s="53"/>
      <c r="K63" s="53"/>
      <c r="L63" s="54"/>
      <c r="M63" s="55"/>
      <c r="N63" s="56"/>
    </row>
    <row r="64" spans="1:14" x14ac:dyDescent="0.3">
      <c r="A64" s="47"/>
      <c r="B64" s="47"/>
      <c r="C64" s="48"/>
      <c r="D64" s="49"/>
      <c r="E64" s="50"/>
      <c r="F64" s="51"/>
      <c r="G64" s="52"/>
      <c r="H64" s="47"/>
      <c r="I64" s="53"/>
      <c r="J64" s="53"/>
      <c r="K64" s="53"/>
      <c r="L64" s="54"/>
      <c r="M64" s="55"/>
      <c r="N64" s="56"/>
    </row>
    <row r="65" spans="1:14" x14ac:dyDescent="0.3">
      <c r="A65" s="47"/>
      <c r="B65" s="47"/>
      <c r="C65" s="48"/>
      <c r="D65" s="49"/>
      <c r="E65" s="50"/>
      <c r="F65" s="51"/>
      <c r="G65" s="52"/>
      <c r="H65" s="47"/>
      <c r="I65" s="53"/>
      <c r="J65" s="53"/>
      <c r="K65" s="53"/>
      <c r="L65" s="54"/>
      <c r="M65" s="55"/>
      <c r="N65" s="56"/>
    </row>
    <row r="66" spans="1:14" x14ac:dyDescent="0.3">
      <c r="A66" s="47"/>
      <c r="B66" s="47"/>
      <c r="C66" s="57"/>
      <c r="D66" s="49"/>
      <c r="E66" s="50"/>
      <c r="F66" s="51"/>
      <c r="G66" s="52"/>
      <c r="H66" s="47"/>
      <c r="I66" s="53"/>
      <c r="J66" s="53"/>
      <c r="K66" s="53"/>
      <c r="L66" s="54"/>
      <c r="M66" s="55"/>
      <c r="N66" s="56"/>
    </row>
    <row r="67" spans="1:14" x14ac:dyDescent="0.3">
      <c r="A67" s="47"/>
      <c r="B67" s="47"/>
      <c r="C67" s="58"/>
      <c r="D67" s="49"/>
      <c r="E67" s="50"/>
      <c r="F67" s="51"/>
      <c r="G67" s="52"/>
      <c r="H67" s="47"/>
      <c r="I67" s="53"/>
      <c r="J67" s="53"/>
      <c r="K67" s="53"/>
      <c r="L67" s="54"/>
      <c r="M67" s="55"/>
      <c r="N67" s="56"/>
    </row>
    <row r="68" spans="1:14" x14ac:dyDescent="0.3">
      <c r="A68" s="47"/>
      <c r="B68" s="47"/>
      <c r="C68" s="58"/>
      <c r="D68" s="49"/>
      <c r="E68" s="50"/>
      <c r="F68" s="51"/>
      <c r="G68" s="52"/>
      <c r="H68" s="47"/>
      <c r="I68" s="53"/>
      <c r="J68" s="53"/>
      <c r="K68" s="53"/>
      <c r="L68" s="54"/>
      <c r="M68" s="55"/>
      <c r="N68" s="56"/>
    </row>
    <row r="69" spans="1:14" x14ac:dyDescent="0.3">
      <c r="A69" s="47"/>
      <c r="B69" s="47"/>
      <c r="C69" s="58"/>
      <c r="D69" s="49"/>
      <c r="E69" s="50"/>
      <c r="F69" s="51"/>
      <c r="G69" s="52"/>
      <c r="H69" s="47"/>
      <c r="I69" s="53"/>
      <c r="J69" s="53"/>
      <c r="K69" s="53"/>
      <c r="L69" s="54"/>
      <c r="M69" s="55"/>
      <c r="N69" s="56"/>
    </row>
    <row r="70" spans="1:14" x14ac:dyDescent="0.3">
      <c r="A70" s="47"/>
      <c r="B70" s="47"/>
      <c r="C70" s="58"/>
      <c r="D70" s="49"/>
      <c r="E70" s="50"/>
      <c r="F70" s="51"/>
      <c r="G70" s="52"/>
      <c r="H70" s="47"/>
      <c r="I70" s="53"/>
      <c r="J70" s="53"/>
      <c r="K70" s="53"/>
      <c r="L70" s="54"/>
      <c r="M70" s="55"/>
      <c r="N70" s="56"/>
    </row>
    <row r="71" spans="1:14" x14ac:dyDescent="0.3">
      <c r="A71" s="47"/>
      <c r="B71" s="47"/>
      <c r="C71" s="58"/>
      <c r="D71" s="49"/>
      <c r="E71" s="50"/>
      <c r="F71" s="51"/>
      <c r="G71" s="52"/>
      <c r="H71" s="47"/>
      <c r="I71" s="53"/>
      <c r="J71" s="53"/>
      <c r="K71" s="53"/>
      <c r="L71" s="54"/>
      <c r="M71" s="55"/>
      <c r="N71" s="56"/>
    </row>
    <row r="72" spans="1:14" x14ac:dyDescent="0.3">
      <c r="A72" s="47"/>
      <c r="B72" s="47"/>
      <c r="C72" s="58"/>
      <c r="D72" s="49"/>
      <c r="E72" s="50"/>
      <c r="F72" s="51"/>
      <c r="G72" s="52"/>
      <c r="H72" s="47"/>
      <c r="I72" s="53"/>
      <c r="J72" s="53"/>
      <c r="K72" s="53"/>
      <c r="L72" s="54"/>
      <c r="M72" s="55"/>
      <c r="N72" s="56"/>
    </row>
    <row r="73" spans="1:14" x14ac:dyDescent="0.3">
      <c r="A73" s="47"/>
      <c r="B73" s="47"/>
      <c r="C73" s="58"/>
      <c r="D73" s="49"/>
      <c r="E73" s="50"/>
      <c r="F73" s="51"/>
      <c r="G73" s="52"/>
      <c r="H73" s="47"/>
      <c r="I73" s="53"/>
      <c r="J73" s="53"/>
      <c r="K73" s="53"/>
      <c r="L73" s="54"/>
      <c r="M73" s="55"/>
      <c r="N73" s="56"/>
    </row>
    <row r="74" spans="1:14" x14ac:dyDescent="0.3">
      <c r="A74" s="47"/>
      <c r="B74" s="47"/>
      <c r="C74" s="58"/>
      <c r="D74" s="49"/>
      <c r="E74" s="50"/>
      <c r="F74" s="51"/>
      <c r="G74" s="52"/>
      <c r="H74" s="47"/>
      <c r="I74" s="53"/>
      <c r="J74" s="53"/>
      <c r="K74" s="53"/>
      <c r="L74" s="54"/>
      <c r="M74" s="55"/>
      <c r="N74" s="56"/>
    </row>
    <row r="75" spans="1:14" x14ac:dyDescent="0.3">
      <c r="A75" s="47"/>
      <c r="B75" s="47"/>
      <c r="C75" s="58"/>
      <c r="D75" s="49"/>
      <c r="E75" s="50"/>
      <c r="F75" s="51"/>
      <c r="G75" s="52"/>
      <c r="H75" s="47"/>
      <c r="I75" s="53"/>
      <c r="J75" s="53"/>
      <c r="K75" s="53"/>
      <c r="L75" s="54"/>
      <c r="M75" s="55"/>
      <c r="N75" s="56"/>
    </row>
    <row r="76" spans="1:14" x14ac:dyDescent="0.3">
      <c r="A76" s="47"/>
      <c r="B76" s="47"/>
      <c r="C76" s="58"/>
      <c r="D76" s="49"/>
      <c r="E76" s="50"/>
      <c r="F76" s="51"/>
      <c r="G76" s="52"/>
      <c r="H76" s="47"/>
      <c r="I76" s="53"/>
      <c r="J76" s="53"/>
      <c r="K76" s="53"/>
      <c r="L76" s="54"/>
      <c r="M76" s="55"/>
      <c r="N76" s="56"/>
    </row>
    <row r="77" spans="1:14" x14ac:dyDescent="0.3">
      <c r="A77" s="47"/>
      <c r="B77" s="47"/>
      <c r="C77" s="58"/>
      <c r="D77" s="49"/>
      <c r="E77" s="50"/>
      <c r="F77" s="51"/>
      <c r="G77" s="52"/>
      <c r="H77" s="47"/>
      <c r="I77" s="53"/>
      <c r="J77" s="53"/>
      <c r="K77" s="53"/>
      <c r="L77" s="54"/>
      <c r="M77" s="55"/>
      <c r="N77" s="56"/>
    </row>
    <row r="78" spans="1:14" x14ac:dyDescent="0.3">
      <c r="A78" s="47"/>
      <c r="B78" s="47"/>
      <c r="C78" s="58"/>
      <c r="D78" s="49"/>
      <c r="E78" s="50"/>
      <c r="F78" s="51"/>
      <c r="G78" s="52"/>
      <c r="H78" s="47"/>
      <c r="I78" s="53"/>
      <c r="J78" s="53"/>
      <c r="K78" s="53"/>
      <c r="L78" s="54"/>
      <c r="M78" s="55"/>
      <c r="N78" s="56"/>
    </row>
    <row r="79" spans="1:14" x14ac:dyDescent="0.3">
      <c r="A79" s="47"/>
      <c r="B79" s="47"/>
      <c r="C79" s="58"/>
      <c r="D79" s="49"/>
      <c r="E79" s="50"/>
      <c r="F79" s="51"/>
      <c r="G79" s="52"/>
      <c r="H79" s="47"/>
      <c r="I79" s="53"/>
      <c r="J79" s="53"/>
      <c r="K79" s="53"/>
      <c r="L79" s="54"/>
      <c r="M79" s="55"/>
      <c r="N79" s="56"/>
    </row>
    <row r="80" spans="1:14" x14ac:dyDescent="0.3">
      <c r="E80" s="59"/>
      <c r="F80" s="59"/>
      <c r="M80" s="59"/>
    </row>
    <row r="81" spans="5:13" x14ac:dyDescent="0.3">
      <c r="E81" s="60"/>
      <c r="F81" s="60"/>
      <c r="M81" s="60"/>
    </row>
    <row r="82" spans="5:13" x14ac:dyDescent="0.3">
      <c r="E82" s="60"/>
      <c r="F82" s="60"/>
      <c r="M82" s="60"/>
    </row>
    <row r="83" spans="5:13" x14ac:dyDescent="0.3">
      <c r="E83" s="60"/>
      <c r="F83" s="60"/>
      <c r="M83" s="60"/>
    </row>
    <row r="84" spans="5:13" x14ac:dyDescent="0.3">
      <c r="E84" s="60"/>
      <c r="F84" s="60"/>
      <c r="M84" s="60"/>
    </row>
  </sheetData>
  <mergeCells count="21">
    <mergeCell ref="L7:L10"/>
    <mergeCell ref="M7:M10"/>
    <mergeCell ref="A1:N1"/>
    <mergeCell ref="A2:N2"/>
    <mergeCell ref="A3:N3"/>
    <mergeCell ref="B7:B10"/>
    <mergeCell ref="D8:E8"/>
    <mergeCell ref="F7:I8"/>
    <mergeCell ref="J7:J10"/>
    <mergeCell ref="A5:N5"/>
    <mergeCell ref="N7:N10"/>
    <mergeCell ref="G9:G10"/>
    <mergeCell ref="H9:H10"/>
    <mergeCell ref="D9:D10"/>
    <mergeCell ref="E9:E10"/>
    <mergeCell ref="F9:F10"/>
    <mergeCell ref="D7:E7"/>
    <mergeCell ref="K7:K10"/>
    <mergeCell ref="A7:A10"/>
    <mergeCell ref="C7:C10"/>
    <mergeCell ref="I9:I10"/>
  </mergeCells>
  <conditionalFormatting sqref="C67">
    <cfRule type="duplicateValues" dxfId="0" priority="1"/>
  </conditionalFormatting>
  <pageMargins left="0.7" right="0.7" top="0.75" bottom="0.75" header="0.3" footer="0.3"/>
  <pageSetup paperSize="9" scale="35" fitToHeight="0" orientation="landscape" verticalDpi="1200" r:id="rId1"/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U10"/>
  <sheetViews>
    <sheetView view="pageBreakPreview" zoomScaleNormal="100" zoomScaleSheetLayoutView="100" workbookViewId="0">
      <selection activeCell="C19" sqref="C19"/>
    </sheetView>
  </sheetViews>
  <sheetFormatPr defaultRowHeight="14.4" x14ac:dyDescent="0.3"/>
  <cols>
    <col min="1" max="1" width="7.88671875" bestFit="1" customWidth="1"/>
    <col min="2" max="2" width="20.109375" customWidth="1"/>
    <col min="3" max="3" width="14" customWidth="1"/>
    <col min="4" max="5" width="18.5546875" bestFit="1" customWidth="1"/>
    <col min="6" max="6" width="12.6640625" customWidth="1"/>
    <col min="7" max="7" width="9.88671875" customWidth="1"/>
    <col min="8" max="8" width="12.109375" bestFit="1" customWidth="1"/>
    <col min="13" max="13" width="19.109375" customWidth="1"/>
    <col min="14" max="14" width="16.33203125" customWidth="1"/>
    <col min="15" max="15" width="21.109375" customWidth="1"/>
  </cols>
  <sheetData>
    <row r="2" spans="1:21" ht="15.6" x14ac:dyDescent="0.3">
      <c r="A2" s="111" t="s">
        <v>65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</row>
    <row r="3" spans="1:21" ht="15.6" x14ac:dyDescent="0.3">
      <c r="A3" s="112" t="str">
        <f>'Ann- 6'!A3:N3</f>
        <v>Name of the corporate debtor:  M/S. PEEL-WORKS PRIVATE LIMITED. ; Date of commencement of CIRP: 19/08/2026 ; List of creditors as 
on: 04/09/2026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21" x14ac:dyDescent="0.3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36"/>
      <c r="Q4" s="36"/>
      <c r="R4" s="36"/>
      <c r="S4" s="36"/>
      <c r="T4" s="36"/>
      <c r="U4" s="36"/>
    </row>
    <row r="5" spans="1:21" x14ac:dyDescent="0.3">
      <c r="A5" s="100" t="s">
        <v>42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</row>
    <row r="6" spans="1:21" ht="15" thickBot="1" x14ac:dyDescent="0.35">
      <c r="A6" s="113" t="str">
        <f>'Ann- 6'!N6</f>
        <v>(Amount in ₹)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1:21" ht="15" thickBot="1" x14ac:dyDescent="0.35">
      <c r="A7" s="67" t="s">
        <v>48</v>
      </c>
      <c r="B7" s="67" t="s">
        <v>44</v>
      </c>
      <c r="C7" s="105" t="s">
        <v>22</v>
      </c>
      <c r="D7" s="106"/>
      <c r="E7" s="105" t="s">
        <v>17</v>
      </c>
      <c r="F7" s="107"/>
      <c r="G7" s="107"/>
      <c r="H7" s="107"/>
      <c r="I7" s="107"/>
      <c r="J7" s="106"/>
      <c r="K7" s="67" t="s">
        <v>46</v>
      </c>
      <c r="L7" s="67" t="s">
        <v>18</v>
      </c>
      <c r="M7" s="67" t="s">
        <v>19</v>
      </c>
      <c r="N7" s="67" t="s">
        <v>47</v>
      </c>
      <c r="O7" s="67" t="s">
        <v>23</v>
      </c>
    </row>
    <row r="8" spans="1:21" x14ac:dyDescent="0.3">
      <c r="A8" s="68"/>
      <c r="B8" s="68"/>
      <c r="C8" s="67" t="s">
        <v>24</v>
      </c>
      <c r="D8" s="67" t="s">
        <v>25</v>
      </c>
      <c r="E8" s="67" t="s">
        <v>26</v>
      </c>
      <c r="F8" s="67" t="s">
        <v>20</v>
      </c>
      <c r="G8" s="67" t="s">
        <v>58</v>
      </c>
      <c r="H8" s="67" t="s">
        <v>36</v>
      </c>
      <c r="I8" s="67" t="s">
        <v>21</v>
      </c>
      <c r="J8" s="67" t="s">
        <v>30</v>
      </c>
      <c r="K8" s="68"/>
      <c r="L8" s="68"/>
      <c r="M8" s="68"/>
      <c r="N8" s="68"/>
      <c r="O8" s="68"/>
    </row>
    <row r="9" spans="1:21" ht="73.5" customHeight="1" thickBot="1" x14ac:dyDescent="0.35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</row>
    <row r="10" spans="1:21" ht="15" thickBot="1" x14ac:dyDescent="0.35">
      <c r="A10" s="61" t="s">
        <v>34</v>
      </c>
      <c r="B10" s="61" t="s">
        <v>34</v>
      </c>
      <c r="C10" s="61" t="s">
        <v>34</v>
      </c>
      <c r="D10" s="61" t="s">
        <v>34</v>
      </c>
      <c r="E10" s="61" t="s">
        <v>34</v>
      </c>
      <c r="F10" s="61" t="s">
        <v>34</v>
      </c>
      <c r="G10" s="61" t="s">
        <v>34</v>
      </c>
      <c r="H10" s="61" t="s">
        <v>34</v>
      </c>
      <c r="I10" s="61" t="s">
        <v>34</v>
      </c>
      <c r="J10" s="61" t="s">
        <v>34</v>
      </c>
      <c r="K10" s="61" t="s">
        <v>34</v>
      </c>
      <c r="L10" s="61" t="s">
        <v>34</v>
      </c>
      <c r="M10" s="61" t="s">
        <v>34</v>
      </c>
      <c r="N10" s="61" t="s">
        <v>34</v>
      </c>
      <c r="O10" s="61" t="s">
        <v>34</v>
      </c>
    </row>
  </sheetData>
  <mergeCells count="22">
    <mergeCell ref="A2:O2"/>
    <mergeCell ref="A3:O3"/>
    <mergeCell ref="A5:O5"/>
    <mergeCell ref="A6:O6"/>
    <mergeCell ref="B7:B9"/>
    <mergeCell ref="C7:D7"/>
    <mergeCell ref="E7:J7"/>
    <mergeCell ref="K7:K9"/>
    <mergeCell ref="L7:L9"/>
    <mergeCell ref="O7:O9"/>
    <mergeCell ref="C8:C9"/>
    <mergeCell ref="D8:D9"/>
    <mergeCell ref="E8:E9"/>
    <mergeCell ref="F8:F9"/>
    <mergeCell ref="I8:I9"/>
    <mergeCell ref="A4:O4"/>
    <mergeCell ref="N7:N9"/>
    <mergeCell ref="A7:A9"/>
    <mergeCell ref="G8:G9"/>
    <mergeCell ref="H8:H9"/>
    <mergeCell ref="M7:M9"/>
    <mergeCell ref="J8:J9"/>
  </mergeCells>
  <pageMargins left="0.7" right="0.7" top="0.75" bottom="0.75" header="0.3" footer="0.3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0"/>
  <sheetViews>
    <sheetView view="pageBreakPreview" topLeftCell="E3" zoomScaleNormal="100" zoomScaleSheetLayoutView="100" workbookViewId="0">
      <selection activeCell="E23" sqref="E23"/>
    </sheetView>
  </sheetViews>
  <sheetFormatPr defaultColWidth="9.109375" defaultRowHeight="13.2" x14ac:dyDescent="0.25"/>
  <cols>
    <col min="1" max="1" width="4.44140625" style="2" bestFit="1" customWidth="1"/>
    <col min="2" max="2" width="34.5546875" style="2" customWidth="1"/>
    <col min="3" max="3" width="12.33203125" style="2" bestFit="1" customWidth="1"/>
    <col min="4" max="4" width="23.6640625" style="2" bestFit="1" customWidth="1"/>
    <col min="5" max="5" width="21.6640625" style="2" bestFit="1" customWidth="1"/>
    <col min="6" max="6" width="15.44140625" style="2" bestFit="1" customWidth="1"/>
    <col min="7" max="7" width="9.5546875" style="2" customWidth="1"/>
    <col min="8" max="8" width="11.5546875" style="2" customWidth="1"/>
    <col min="9" max="9" width="9.109375" style="2"/>
    <col min="10" max="10" width="8.77734375" style="2" bestFit="1" customWidth="1"/>
    <col min="11" max="11" width="17.44140625" style="2" bestFit="1" customWidth="1"/>
    <col min="12" max="12" width="24.33203125" style="2" bestFit="1" customWidth="1"/>
    <col min="13" max="13" width="17.6640625" style="2" bestFit="1" customWidth="1"/>
    <col min="14" max="14" width="20.88671875" style="2" bestFit="1" customWidth="1"/>
    <col min="15" max="15" width="25" style="2" customWidth="1"/>
    <col min="16" max="16384" width="9.109375" style="2"/>
  </cols>
  <sheetData>
    <row r="1" spans="1:15" x14ac:dyDescent="0.25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spans="1:15" x14ac:dyDescent="0.25">
      <c r="A2" s="100" t="s">
        <v>66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5" x14ac:dyDescent="0.25">
      <c r="A3" s="101" t="str">
        <f>'Ann- 7'!A3:O3</f>
        <v>Name of the corporate debtor:  M/S. PEEL-WORKS PRIVATE LIMITED. ; Date of commencement of CIRP: 19/08/2026 ; List of creditors as 
on: 04/09/2026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</row>
    <row r="5" spans="1:15" x14ac:dyDescent="0.25">
      <c r="A5" s="100" t="s">
        <v>43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</row>
    <row r="6" spans="1:15" x14ac:dyDescent="0.25">
      <c r="A6" s="17"/>
      <c r="O6" s="20" t="s">
        <v>38</v>
      </c>
    </row>
    <row r="7" spans="1:15" ht="26.25" customHeight="1" x14ac:dyDescent="0.25">
      <c r="A7" s="115" t="s">
        <v>48</v>
      </c>
      <c r="B7" s="115" t="s">
        <v>44</v>
      </c>
      <c r="C7" s="115" t="s">
        <v>22</v>
      </c>
      <c r="D7" s="115"/>
      <c r="E7" s="115" t="s">
        <v>17</v>
      </c>
      <c r="F7" s="115"/>
      <c r="G7" s="115"/>
      <c r="H7" s="115"/>
      <c r="I7" s="115"/>
      <c r="J7" s="115"/>
      <c r="K7" s="115" t="s">
        <v>46</v>
      </c>
      <c r="L7" s="115" t="s">
        <v>18</v>
      </c>
      <c r="M7" s="115" t="s">
        <v>19</v>
      </c>
      <c r="N7" s="115" t="s">
        <v>47</v>
      </c>
      <c r="O7" s="115" t="s">
        <v>23</v>
      </c>
    </row>
    <row r="8" spans="1:15" ht="76.5" customHeight="1" x14ac:dyDescent="0.25">
      <c r="A8" s="115"/>
      <c r="B8" s="115"/>
      <c r="C8" s="115" t="s">
        <v>24</v>
      </c>
      <c r="D8" s="115" t="s">
        <v>25</v>
      </c>
      <c r="E8" s="115" t="s">
        <v>26</v>
      </c>
      <c r="F8" s="115" t="s">
        <v>20</v>
      </c>
      <c r="G8" s="115" t="s">
        <v>58</v>
      </c>
      <c r="H8" s="115" t="s">
        <v>45</v>
      </c>
      <c r="I8" s="115" t="s">
        <v>21</v>
      </c>
      <c r="J8" s="115" t="s">
        <v>30</v>
      </c>
      <c r="K8" s="115"/>
      <c r="L8" s="115"/>
      <c r="M8" s="115"/>
      <c r="N8" s="115"/>
      <c r="O8" s="115"/>
    </row>
    <row r="9" spans="1:15" x14ac:dyDescent="0.25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</row>
    <row r="10" spans="1:15" ht="52.8" x14ac:dyDescent="0.25">
      <c r="A10" s="119">
        <v>1</v>
      </c>
      <c r="B10" s="120" t="s">
        <v>78</v>
      </c>
      <c r="C10" s="121" t="s">
        <v>80</v>
      </c>
      <c r="D10" s="122">
        <v>16547709</v>
      </c>
      <c r="E10" s="122">
        <v>16547709</v>
      </c>
      <c r="F10" s="119" t="s">
        <v>35</v>
      </c>
      <c r="G10" s="119" t="s">
        <v>34</v>
      </c>
      <c r="H10" s="119" t="s">
        <v>34</v>
      </c>
      <c r="I10" s="119" t="s">
        <v>33</v>
      </c>
      <c r="J10" s="123">
        <v>1</v>
      </c>
      <c r="K10" s="45" t="s">
        <v>34</v>
      </c>
      <c r="L10" s="45" t="s">
        <v>34</v>
      </c>
      <c r="M10" s="64" t="s">
        <v>34</v>
      </c>
      <c r="N10" s="65">
        <f>D10-E10</f>
        <v>0</v>
      </c>
      <c r="O10" s="66" t="s">
        <v>79</v>
      </c>
    </row>
  </sheetData>
  <autoFilter ref="A9:O10" xr:uid="{00000000-0009-0000-0000-000006000000}"/>
  <mergeCells count="22">
    <mergeCell ref="A7:A9"/>
    <mergeCell ref="J8:J9"/>
    <mergeCell ref="I8:I9"/>
    <mergeCell ref="F8:F9"/>
    <mergeCell ref="A1:O1"/>
    <mergeCell ref="A2:O2"/>
    <mergeCell ref="A3:O3"/>
    <mergeCell ref="A4:O4"/>
    <mergeCell ref="A5:O5"/>
    <mergeCell ref="E8:E9"/>
    <mergeCell ref="D8:D9"/>
    <mergeCell ref="C8:C9"/>
    <mergeCell ref="B7:B9"/>
    <mergeCell ref="C7:D7"/>
    <mergeCell ref="E7:J7"/>
    <mergeCell ref="O7:O9"/>
    <mergeCell ref="M7:M9"/>
    <mergeCell ref="K7:K9"/>
    <mergeCell ref="L7:L9"/>
    <mergeCell ref="G8:G9"/>
    <mergeCell ref="H8:H9"/>
    <mergeCell ref="N7:N9"/>
  </mergeCells>
  <pageMargins left="0.7" right="0.7" top="0.75" bottom="0.75" header="0.3" footer="0.3"/>
  <pageSetup paperSize="9" scale="51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Summary</vt:lpstr>
      <vt:lpstr>Ann- 3</vt:lpstr>
      <vt:lpstr>Ann- 4</vt:lpstr>
      <vt:lpstr>Ann- 5</vt:lpstr>
      <vt:lpstr>Ann- 6</vt:lpstr>
      <vt:lpstr>Ann- 7</vt:lpstr>
      <vt:lpstr>Ann- 8</vt:lpstr>
      <vt:lpstr>'Ann- 3'!Print_Area</vt:lpstr>
      <vt:lpstr>'Ann- 4'!Print_Area</vt:lpstr>
      <vt:lpstr>'Ann- 7'!Print_Area</vt:lpstr>
      <vt:lpstr>'Ann- 8'!Print_Area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 Ronak Shah</dc:creator>
  <cp:lastModifiedBy>Mohammad Khalid</cp:lastModifiedBy>
  <cp:lastPrinted>2025-07-19T08:46:16Z</cp:lastPrinted>
  <dcterms:created xsi:type="dcterms:W3CDTF">2015-06-05T18:17:20Z</dcterms:created>
  <dcterms:modified xsi:type="dcterms:W3CDTF">2026-09-18T17:29:38Z</dcterms:modified>
</cp:coreProperties>
</file>